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Y.45-(2013)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<sst xmlns="http://schemas.openxmlformats.org/spreadsheetml/2006/main" count="58" uniqueCount="12">
  <si>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</si>
  <si>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</si>
  <si>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</si>
  <si>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</si>
  <si>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</si>
  <si>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</si>
  <si>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</si>
  <si>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</si>
  <si>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</si>
  <si>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จากรูปตัดปี2556</t>
  </si>
  <si>
    <r>
      <t xml:space="preserve">สถานี  </t>
    </r>
    <r>
      <rPr>
        <b/>
        <sz val="16"/>
        <color indexed="12"/>
        <rFont val="AngsanaUPC"/>
        <family val="1"/>
      </rPr>
      <t>Y.45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น้ำแม่คำมี  อ.ร้องกวาง จ.แพร่ </t>
    </r>
    <r>
      <rPr>
        <sz val="16"/>
        <color indexed="12"/>
        <rFont val="AngsanaUPC"/>
        <family val="1"/>
      </rPr>
      <t>( 27 พ.ค.2557 )</t>
    </r>
  </si>
  <si>
    <t xml:space="preserve"> ( 1 Apr, 2013 -  31 Mar,2014)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</si>
</sst>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2"/>
      <color indexed="12"/>
      <name val="TH SarabunPSK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>
      <alignment/>
    </xf>
    <xf numFmtId="0" fontId="15" fillId="2" borderId="0" xfId="0" applyFont="1" applyFill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2" fontId="15" fillId="0" borderId="0" xfId="0" applyNumberFormat="1" applyFont="1" applyFill="1" applyBorder="1" applyAlignment="1">
      <alignment horizontal="center" vertical="center"/>
    </xf>
    <xf numFmtId="204" fontId="16" fillId="0" borderId="17" xfId="21" applyNumberFormat="1" applyFont="1" applyFill="1" applyBorder="1" applyAlignment="1">
      <alignment horizontal="center" vertical="center"/>
      <protection/>
    </xf>
    <xf numFmtId="0" fontId="9" fillId="3" borderId="0" xfId="0" applyFont="1" applyFill="1" applyAlignment="1">
      <alignment horizontal="left"/>
    </xf>
    <xf numFmtId="20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 applyProtection="1">
      <alignment horizontal="centerContinuous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.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54"/>
  <sheetViews>
    <sheetView tabSelected="1" workbookViewId="0" topLeftCell="A82">
      <selection activeCell="O96" sqref="O9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45">
        <v>271.179</v>
      </c>
      <c r="O2" s="46" t="s">
        <v>9</v>
      </c>
      <c r="P2" s="3"/>
      <c r="Q2" s="3"/>
      <c r="R2" s="3"/>
      <c r="S2" s="3"/>
      <c r="T2" s="3"/>
    </row>
    <row r="3" spans="1:20" ht="22.5" customHeight="1">
      <c r="A3" s="50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45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30"/>
      <c r="N4" s="31"/>
      <c r="O4" s="36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3"/>
      <c r="O5" s="37" t="s">
        <v>8</v>
      </c>
      <c r="P5" s="34" t="s">
        <v>7</v>
      </c>
      <c r="Q5" s="3"/>
      <c r="R5" s="3"/>
      <c r="S5" s="3"/>
      <c r="T5" s="3"/>
    </row>
    <row r="6" spans="1:20" ht="16.5" customHeight="1">
      <c r="A6" s="7">
        <v>271.4</v>
      </c>
      <c r="B6" s="8">
        <f>A6-N2</f>
        <v>0.22100000000000364</v>
      </c>
      <c r="C6" s="9">
        <v>0</v>
      </c>
      <c r="D6" s="7">
        <f>+A55+0.01</f>
        <v>271.8999999999995</v>
      </c>
      <c r="E6" s="8">
        <f>+B55+0.01</f>
        <v>0.7210000000000041</v>
      </c>
      <c r="F6" s="10">
        <f>+C55+$N$10/10</f>
        <v>1.500000000000001</v>
      </c>
      <c r="G6" s="7">
        <f>+D55+0.01</f>
        <v>272.39999999999907</v>
      </c>
      <c r="H6" s="8">
        <f>+E55+0.01</f>
        <v>1.2210000000000045</v>
      </c>
      <c r="I6" s="10">
        <f>+F55+$N$15/10</f>
        <v>7.2</v>
      </c>
      <c r="J6" s="7">
        <f>+G55+0.01</f>
        <v>272.8999999999986</v>
      </c>
      <c r="K6" s="8">
        <f>+H55+0.01</f>
        <v>1.721000000000005</v>
      </c>
      <c r="L6" s="29">
        <f>+I55+$N$20/10</f>
        <v>20.09999999999999</v>
      </c>
      <c r="M6" s="11">
        <v>271.4</v>
      </c>
      <c r="N6" s="3">
        <v>0.2</v>
      </c>
      <c r="O6" s="11">
        <f aca="true" t="shared" si="0" ref="O6:O34">M6-$N$2</f>
        <v>0.22100000000000364</v>
      </c>
      <c r="P6" s="35">
        <v>0</v>
      </c>
      <c r="Q6" s="3"/>
      <c r="R6" s="36">
        <f aca="true" t="shared" si="1" ref="R6:R19">M6-$N$2</f>
        <v>0.22100000000000364</v>
      </c>
      <c r="S6" s="3"/>
      <c r="T6" s="3"/>
    </row>
    <row r="7" spans="1:20" ht="16.5" customHeight="1">
      <c r="A7" s="12">
        <f aca="true" t="shared" si="2" ref="A7:A38">+A6+0.01</f>
        <v>271.40999999999997</v>
      </c>
      <c r="B7" s="13">
        <f aca="true" t="shared" si="3" ref="B7:B38">+B6+0.01</f>
        <v>0.23100000000000365</v>
      </c>
      <c r="C7" s="10">
        <f aca="true" t="shared" si="4" ref="C7:C16">+C6+$N$6/10</f>
        <v>0.02</v>
      </c>
      <c r="D7" s="12">
        <f aca="true" t="shared" si="5" ref="D7:D38">+D6+0.01</f>
        <v>271.9099999999995</v>
      </c>
      <c r="E7" s="13">
        <f aca="true" t="shared" si="6" ref="E7:E38">+E6+0.01</f>
        <v>0.7310000000000041</v>
      </c>
      <c r="F7" s="10">
        <f aca="true" t="shared" si="7" ref="F7:F16">+F6+$N$11/10</f>
        <v>1.5700000000000012</v>
      </c>
      <c r="G7" s="12">
        <f aca="true" t="shared" si="8" ref="G7:G38">+G6+0.01</f>
        <v>272.40999999999906</v>
      </c>
      <c r="H7" s="13">
        <f aca="true" t="shared" si="9" ref="H7:H38">+H6+0.01</f>
        <v>1.2310000000000045</v>
      </c>
      <c r="I7" s="10">
        <f aca="true" t="shared" si="10" ref="I7:I16">+I6+$N$16/10</f>
        <v>7.4</v>
      </c>
      <c r="J7" s="12">
        <f aca="true" t="shared" si="11" ref="J7:J38">+J6+0.01</f>
        <v>272.9099999999986</v>
      </c>
      <c r="K7" s="13">
        <f aca="true" t="shared" si="12" ref="K7:K38">+K6+0.01</f>
        <v>1.731000000000005</v>
      </c>
      <c r="L7" s="28">
        <f>+L6+$N$21/10</f>
        <v>20.43999999999999</v>
      </c>
      <c r="M7" s="11">
        <f aca="true" t="shared" si="13" ref="M7:M34">M6+0.1</f>
        <v>271.5</v>
      </c>
      <c r="N7" s="3">
        <v>0.3</v>
      </c>
      <c r="O7" s="11">
        <f t="shared" si="0"/>
        <v>0.3210000000000264</v>
      </c>
      <c r="P7" s="35">
        <f aca="true" t="shared" si="14" ref="P7:P34">N6+P6</f>
        <v>0.2</v>
      </c>
      <c r="Q7" s="3"/>
      <c r="R7" s="36">
        <f t="shared" si="1"/>
        <v>0.3210000000000264</v>
      </c>
      <c r="S7" s="3"/>
      <c r="T7" s="3"/>
    </row>
    <row r="8" spans="1:20" ht="16.5" customHeight="1">
      <c r="A8" s="12">
        <f t="shared" si="2"/>
        <v>271.41999999999996</v>
      </c>
      <c r="B8" s="13">
        <f t="shared" si="3"/>
        <v>0.24100000000000366</v>
      </c>
      <c r="C8" s="10">
        <f t="shared" si="4"/>
        <v>0.04</v>
      </c>
      <c r="D8" s="12">
        <f t="shared" si="5"/>
        <v>271.9199999999995</v>
      </c>
      <c r="E8" s="13">
        <f t="shared" si="6"/>
        <v>0.7410000000000041</v>
      </c>
      <c r="F8" s="10">
        <f t="shared" si="7"/>
        <v>1.6400000000000012</v>
      </c>
      <c r="G8" s="12">
        <f t="shared" si="8"/>
        <v>272.41999999999905</v>
      </c>
      <c r="H8" s="13">
        <f t="shared" si="9"/>
        <v>1.2410000000000045</v>
      </c>
      <c r="I8" s="10">
        <f t="shared" si="10"/>
        <v>7.6000000000000005</v>
      </c>
      <c r="J8" s="12">
        <f t="shared" si="11"/>
        <v>272.9199999999986</v>
      </c>
      <c r="K8" s="13">
        <f t="shared" si="12"/>
        <v>1.741000000000005</v>
      </c>
      <c r="L8" s="28">
        <f aca="true" t="shared" si="15" ref="L8:L17">+L7+$N$21/10</f>
        <v>20.77999999999999</v>
      </c>
      <c r="M8" s="11">
        <f t="shared" si="13"/>
        <v>271.6</v>
      </c>
      <c r="N8" s="3">
        <v>0.3</v>
      </c>
      <c r="O8" s="11">
        <f t="shared" si="0"/>
        <v>0.4210000000000491</v>
      </c>
      <c r="P8" s="35">
        <f t="shared" si="14"/>
        <v>0.5</v>
      </c>
      <c r="Q8" s="3"/>
      <c r="R8" s="36">
        <f t="shared" si="1"/>
        <v>0.4210000000000491</v>
      </c>
      <c r="S8" s="3"/>
      <c r="T8" s="3"/>
    </row>
    <row r="9" spans="1:20" ht="16.5" customHeight="1">
      <c r="A9" s="12">
        <f t="shared" si="2"/>
        <v>271.42999999999995</v>
      </c>
      <c r="B9" s="13">
        <f t="shared" si="3"/>
        <v>0.25100000000000366</v>
      </c>
      <c r="C9" s="10">
        <f t="shared" si="4"/>
        <v>0.06</v>
      </c>
      <c r="D9" s="12">
        <f t="shared" si="5"/>
        <v>271.9299999999995</v>
      </c>
      <c r="E9" s="13">
        <f t="shared" si="6"/>
        <v>0.7510000000000041</v>
      </c>
      <c r="F9" s="10">
        <f t="shared" si="7"/>
        <v>1.7100000000000013</v>
      </c>
      <c r="G9" s="12">
        <f t="shared" si="8"/>
        <v>272.42999999999904</v>
      </c>
      <c r="H9" s="13">
        <f t="shared" si="9"/>
        <v>1.2510000000000046</v>
      </c>
      <c r="I9" s="10">
        <f t="shared" si="10"/>
        <v>7.800000000000001</v>
      </c>
      <c r="J9" s="12">
        <f t="shared" si="11"/>
        <v>272.9299999999986</v>
      </c>
      <c r="K9" s="13">
        <f t="shared" si="12"/>
        <v>1.751000000000005</v>
      </c>
      <c r="L9" s="28">
        <f t="shared" si="15"/>
        <v>21.11999999999999</v>
      </c>
      <c r="M9" s="11">
        <f t="shared" si="13"/>
        <v>271.70000000000005</v>
      </c>
      <c r="N9" s="3">
        <v>0.3</v>
      </c>
      <c r="O9" s="11">
        <f t="shared" si="0"/>
        <v>0.5210000000000719</v>
      </c>
      <c r="P9" s="35">
        <f t="shared" si="14"/>
        <v>0.8</v>
      </c>
      <c r="Q9" s="3"/>
      <c r="R9" s="36">
        <f t="shared" si="1"/>
        <v>0.5210000000000719</v>
      </c>
      <c r="S9" s="3"/>
      <c r="T9" s="3"/>
    </row>
    <row r="10" spans="1:20" ht="16.5" customHeight="1">
      <c r="A10" s="12">
        <f t="shared" si="2"/>
        <v>271.43999999999994</v>
      </c>
      <c r="B10" s="13">
        <f t="shared" si="3"/>
        <v>0.2610000000000037</v>
      </c>
      <c r="C10" s="10">
        <f t="shared" si="4"/>
        <v>0.08</v>
      </c>
      <c r="D10" s="12">
        <f t="shared" si="5"/>
        <v>271.9399999999995</v>
      </c>
      <c r="E10" s="13">
        <f t="shared" si="6"/>
        <v>0.7610000000000041</v>
      </c>
      <c r="F10" s="10">
        <f t="shared" si="7"/>
        <v>1.7800000000000014</v>
      </c>
      <c r="G10" s="12">
        <f t="shared" si="8"/>
        <v>272.43999999999903</v>
      </c>
      <c r="H10" s="13">
        <f t="shared" si="9"/>
        <v>1.2610000000000046</v>
      </c>
      <c r="I10" s="10">
        <f t="shared" si="10"/>
        <v>8</v>
      </c>
      <c r="J10" s="12">
        <f t="shared" si="11"/>
        <v>272.9399999999986</v>
      </c>
      <c r="K10" s="13">
        <f t="shared" si="12"/>
        <v>1.761000000000005</v>
      </c>
      <c r="L10" s="28">
        <f t="shared" si="15"/>
        <v>21.45999999999999</v>
      </c>
      <c r="M10" s="11">
        <f t="shared" si="13"/>
        <v>271.80000000000007</v>
      </c>
      <c r="N10" s="3">
        <v>0.4</v>
      </c>
      <c r="O10" s="11">
        <f t="shared" si="0"/>
        <v>0.6210000000000946</v>
      </c>
      <c r="P10" s="35">
        <f t="shared" si="14"/>
        <v>1.1</v>
      </c>
      <c r="Q10" s="3"/>
      <c r="R10" s="36">
        <f t="shared" si="1"/>
        <v>0.6210000000000946</v>
      </c>
      <c r="S10" s="3"/>
      <c r="T10" s="3"/>
    </row>
    <row r="11" spans="1:20" ht="16.5" customHeight="1">
      <c r="A11" s="12">
        <f t="shared" si="2"/>
        <v>271.44999999999993</v>
      </c>
      <c r="B11" s="13">
        <f t="shared" si="3"/>
        <v>0.2710000000000037</v>
      </c>
      <c r="C11" s="10">
        <f t="shared" si="4"/>
        <v>0.1</v>
      </c>
      <c r="D11" s="12">
        <f t="shared" si="5"/>
        <v>271.9499999999995</v>
      </c>
      <c r="E11" s="13">
        <f t="shared" si="6"/>
        <v>0.7710000000000041</v>
      </c>
      <c r="F11" s="10">
        <f t="shared" si="7"/>
        <v>1.8500000000000014</v>
      </c>
      <c r="G11" s="12">
        <f t="shared" si="8"/>
        <v>272.449999999999</v>
      </c>
      <c r="H11" s="13">
        <f t="shared" si="9"/>
        <v>1.2710000000000046</v>
      </c>
      <c r="I11" s="10">
        <f t="shared" si="10"/>
        <v>8.2</v>
      </c>
      <c r="J11" s="12">
        <f t="shared" si="11"/>
        <v>272.94999999999857</v>
      </c>
      <c r="K11" s="13">
        <f t="shared" si="12"/>
        <v>1.771000000000005</v>
      </c>
      <c r="L11" s="28">
        <f t="shared" si="15"/>
        <v>21.79999999999999</v>
      </c>
      <c r="M11" s="11">
        <f t="shared" si="13"/>
        <v>271.9000000000001</v>
      </c>
      <c r="N11" s="3">
        <v>0.7</v>
      </c>
      <c r="O11" s="11">
        <f t="shared" si="0"/>
        <v>0.7210000000001173</v>
      </c>
      <c r="P11" s="35">
        <f t="shared" si="14"/>
        <v>1.5</v>
      </c>
      <c r="Q11" s="3"/>
      <c r="R11" s="36">
        <f t="shared" si="1"/>
        <v>0.7210000000001173</v>
      </c>
      <c r="S11" s="3"/>
      <c r="T11" s="3"/>
    </row>
    <row r="12" spans="1:20" ht="16.5" customHeight="1">
      <c r="A12" s="12">
        <f t="shared" si="2"/>
        <v>271.4599999999999</v>
      </c>
      <c r="B12" s="13">
        <f t="shared" si="3"/>
        <v>0.2810000000000037</v>
      </c>
      <c r="C12" s="10">
        <f t="shared" si="4"/>
        <v>0.12000000000000001</v>
      </c>
      <c r="D12" s="12">
        <f t="shared" si="5"/>
        <v>271.95999999999947</v>
      </c>
      <c r="E12" s="13">
        <f t="shared" si="6"/>
        <v>0.7810000000000041</v>
      </c>
      <c r="F12" s="10">
        <f t="shared" si="7"/>
        <v>1.9200000000000015</v>
      </c>
      <c r="G12" s="12">
        <f t="shared" si="8"/>
        <v>272.459999999999</v>
      </c>
      <c r="H12" s="13">
        <f t="shared" si="9"/>
        <v>1.2810000000000046</v>
      </c>
      <c r="I12" s="10">
        <f t="shared" si="10"/>
        <v>8.399999999999999</v>
      </c>
      <c r="J12" s="12">
        <f t="shared" si="11"/>
        <v>272.95999999999856</v>
      </c>
      <c r="K12" s="13">
        <f t="shared" si="12"/>
        <v>1.781000000000005</v>
      </c>
      <c r="L12" s="28">
        <f t="shared" si="15"/>
        <v>22.13999999999999</v>
      </c>
      <c r="M12" s="11">
        <f t="shared" si="13"/>
        <v>272.0000000000001</v>
      </c>
      <c r="N12" s="3">
        <v>1</v>
      </c>
      <c r="O12" s="11">
        <f t="shared" si="0"/>
        <v>0.8210000000001401</v>
      </c>
      <c r="P12" s="35">
        <f t="shared" si="14"/>
        <v>2.2</v>
      </c>
      <c r="Q12" s="3"/>
      <c r="R12" s="36">
        <f t="shared" si="1"/>
        <v>0.8210000000001401</v>
      </c>
      <c r="S12" s="3"/>
      <c r="T12" s="3"/>
    </row>
    <row r="13" spans="1:20" ht="16.5" customHeight="1">
      <c r="A13" s="12">
        <f t="shared" si="2"/>
        <v>271.4699999999999</v>
      </c>
      <c r="B13" s="13">
        <f t="shared" si="3"/>
        <v>0.2910000000000037</v>
      </c>
      <c r="C13" s="10">
        <f t="shared" si="4"/>
        <v>0.14</v>
      </c>
      <c r="D13" s="12">
        <f t="shared" si="5"/>
        <v>271.96999999999946</v>
      </c>
      <c r="E13" s="13">
        <f t="shared" si="6"/>
        <v>0.7910000000000041</v>
      </c>
      <c r="F13" s="10">
        <f t="shared" si="7"/>
        <v>1.9900000000000015</v>
      </c>
      <c r="G13" s="12">
        <f t="shared" si="8"/>
        <v>272.469999999999</v>
      </c>
      <c r="H13" s="13">
        <f t="shared" si="9"/>
        <v>1.2910000000000046</v>
      </c>
      <c r="I13" s="10">
        <f t="shared" si="10"/>
        <v>8.599999999999998</v>
      </c>
      <c r="J13" s="12">
        <f t="shared" si="11"/>
        <v>272.96999999999855</v>
      </c>
      <c r="K13" s="13">
        <f t="shared" si="12"/>
        <v>1.791000000000005</v>
      </c>
      <c r="L13" s="28">
        <f t="shared" si="15"/>
        <v>22.47999999999999</v>
      </c>
      <c r="M13" s="11">
        <f t="shared" si="13"/>
        <v>272.10000000000014</v>
      </c>
      <c r="N13" s="3">
        <v>1</v>
      </c>
      <c r="O13" s="11">
        <f t="shared" si="0"/>
        <v>0.9210000000001628</v>
      </c>
      <c r="P13" s="35">
        <f t="shared" si="14"/>
        <v>3.2</v>
      </c>
      <c r="Q13" s="3"/>
      <c r="R13" s="36">
        <f t="shared" si="1"/>
        <v>0.9210000000001628</v>
      </c>
      <c r="S13" s="3"/>
      <c r="T13" s="3"/>
    </row>
    <row r="14" spans="1:20" ht="16.5" customHeight="1">
      <c r="A14" s="12">
        <f t="shared" si="2"/>
        <v>271.4799999999999</v>
      </c>
      <c r="B14" s="13">
        <f t="shared" si="3"/>
        <v>0.3010000000000037</v>
      </c>
      <c r="C14" s="10">
        <f t="shared" si="4"/>
        <v>0.16</v>
      </c>
      <c r="D14" s="12">
        <f t="shared" si="5"/>
        <v>271.97999999999945</v>
      </c>
      <c r="E14" s="13">
        <f t="shared" si="6"/>
        <v>0.8010000000000042</v>
      </c>
      <c r="F14" s="10">
        <f t="shared" si="7"/>
        <v>2.0600000000000014</v>
      </c>
      <c r="G14" s="12">
        <f t="shared" si="8"/>
        <v>272.479999999999</v>
      </c>
      <c r="H14" s="13">
        <f t="shared" si="9"/>
        <v>1.3010000000000046</v>
      </c>
      <c r="I14" s="10">
        <f t="shared" si="10"/>
        <v>8.799999999999997</v>
      </c>
      <c r="J14" s="12">
        <f t="shared" si="11"/>
        <v>272.97999999999854</v>
      </c>
      <c r="K14" s="13">
        <f t="shared" si="12"/>
        <v>1.801000000000005</v>
      </c>
      <c r="L14" s="28">
        <f t="shared" si="15"/>
        <v>22.81999999999999</v>
      </c>
      <c r="M14" s="11">
        <f t="shared" si="13"/>
        <v>272.20000000000016</v>
      </c>
      <c r="N14" s="3">
        <v>1.4</v>
      </c>
      <c r="O14" s="11">
        <f t="shared" si="0"/>
        <v>1.0210000000001855</v>
      </c>
      <c r="P14" s="35">
        <f t="shared" si="14"/>
        <v>4.2</v>
      </c>
      <c r="Q14" s="3"/>
      <c r="R14" s="36">
        <f t="shared" si="1"/>
        <v>1.0210000000001855</v>
      </c>
      <c r="S14" s="3"/>
      <c r="T14" s="3"/>
    </row>
    <row r="15" spans="1:20" ht="16.5" customHeight="1">
      <c r="A15" s="12">
        <f t="shared" si="2"/>
        <v>271.4899999999999</v>
      </c>
      <c r="B15" s="13">
        <f t="shared" si="3"/>
        <v>0.3110000000000037</v>
      </c>
      <c r="C15" s="10">
        <f t="shared" si="4"/>
        <v>0.18</v>
      </c>
      <c r="D15" s="12">
        <f t="shared" si="5"/>
        <v>271.98999999999944</v>
      </c>
      <c r="E15" s="13">
        <f t="shared" si="6"/>
        <v>0.8110000000000042</v>
      </c>
      <c r="F15" s="10">
        <f t="shared" si="7"/>
        <v>2.1300000000000012</v>
      </c>
      <c r="G15" s="12">
        <f t="shared" si="8"/>
        <v>272.489999999999</v>
      </c>
      <c r="H15" s="13">
        <f t="shared" si="9"/>
        <v>1.3110000000000046</v>
      </c>
      <c r="I15" s="10">
        <f t="shared" si="10"/>
        <v>8.999999999999996</v>
      </c>
      <c r="J15" s="12">
        <f t="shared" si="11"/>
        <v>272.98999999999853</v>
      </c>
      <c r="K15" s="13">
        <f t="shared" si="12"/>
        <v>1.811000000000005</v>
      </c>
      <c r="L15" s="28">
        <f t="shared" si="15"/>
        <v>23.15999999999999</v>
      </c>
      <c r="M15" s="11">
        <f t="shared" si="13"/>
        <v>272.3000000000002</v>
      </c>
      <c r="N15" s="3">
        <v>1.6</v>
      </c>
      <c r="O15" s="11">
        <f t="shared" si="0"/>
        <v>1.1210000000002083</v>
      </c>
      <c r="P15" s="35">
        <f t="shared" si="14"/>
        <v>5.6</v>
      </c>
      <c r="Q15" s="3"/>
      <c r="R15" s="36">
        <f t="shared" si="1"/>
        <v>1.1210000000002083</v>
      </c>
      <c r="S15" s="3"/>
      <c r="T15" s="3"/>
    </row>
    <row r="16" spans="1:20" ht="16.5" customHeight="1">
      <c r="A16" s="14">
        <f t="shared" si="2"/>
        <v>271.4999999999999</v>
      </c>
      <c r="B16" s="15">
        <f t="shared" si="3"/>
        <v>0.3210000000000037</v>
      </c>
      <c r="C16" s="16">
        <f t="shared" si="4"/>
        <v>0.19999999999999998</v>
      </c>
      <c r="D16" s="14">
        <f t="shared" si="5"/>
        <v>271.99999999999943</v>
      </c>
      <c r="E16" s="15">
        <f t="shared" si="6"/>
        <v>0.8210000000000042</v>
      </c>
      <c r="F16" s="16">
        <f t="shared" si="7"/>
        <v>2.200000000000001</v>
      </c>
      <c r="G16" s="14">
        <f t="shared" si="8"/>
        <v>272.499999999999</v>
      </c>
      <c r="H16" s="15">
        <f t="shared" si="9"/>
        <v>1.3210000000000046</v>
      </c>
      <c r="I16" s="16">
        <f t="shared" si="10"/>
        <v>9.199999999999996</v>
      </c>
      <c r="J16" s="14">
        <f t="shared" si="11"/>
        <v>272.9999999999985</v>
      </c>
      <c r="K16" s="15">
        <f t="shared" si="12"/>
        <v>1.821000000000005</v>
      </c>
      <c r="L16" s="17">
        <f t="shared" si="15"/>
        <v>23.49999999999999</v>
      </c>
      <c r="M16" s="11">
        <f t="shared" si="13"/>
        <v>272.4000000000002</v>
      </c>
      <c r="N16" s="3">
        <v>2</v>
      </c>
      <c r="O16" s="11">
        <f t="shared" si="0"/>
        <v>1.221000000000231</v>
      </c>
      <c r="P16" s="35">
        <f t="shared" si="14"/>
        <v>7.199999999999999</v>
      </c>
      <c r="Q16" s="3"/>
      <c r="R16" s="36">
        <f t="shared" si="1"/>
        <v>1.221000000000231</v>
      </c>
      <c r="S16" s="3"/>
      <c r="T16" s="3"/>
    </row>
    <row r="17" spans="1:20" ht="16.5" customHeight="1">
      <c r="A17" s="18">
        <f t="shared" si="2"/>
        <v>271.5099999999999</v>
      </c>
      <c r="B17" s="19">
        <f t="shared" si="3"/>
        <v>0.33100000000000374</v>
      </c>
      <c r="C17" s="20">
        <f aca="true" t="shared" si="16" ref="C17:C26">+C16+$N$7/10</f>
        <v>0.22999999999999998</v>
      </c>
      <c r="D17" s="18">
        <f t="shared" si="5"/>
        <v>272.0099999999994</v>
      </c>
      <c r="E17" s="19">
        <f t="shared" si="6"/>
        <v>0.8310000000000042</v>
      </c>
      <c r="F17" s="20">
        <f aca="true" t="shared" si="17" ref="F17:F26">+F16+$N$12/10</f>
        <v>2.300000000000001</v>
      </c>
      <c r="G17" s="18">
        <f t="shared" si="8"/>
        <v>272.50999999999897</v>
      </c>
      <c r="H17" s="19">
        <f t="shared" si="9"/>
        <v>1.3310000000000046</v>
      </c>
      <c r="I17" s="20">
        <f aca="true" t="shared" si="18" ref="I17:I26">+I16+$N$17/10</f>
        <v>9.399999999999995</v>
      </c>
      <c r="J17" s="18">
        <f t="shared" si="11"/>
        <v>273.0099999999985</v>
      </c>
      <c r="K17" s="19">
        <f t="shared" si="12"/>
        <v>1.831000000000005</v>
      </c>
      <c r="L17" s="9">
        <f>+L16+$N$22/10</f>
        <v>23.92499999999999</v>
      </c>
      <c r="M17" s="11">
        <f t="shared" si="13"/>
        <v>272.5000000000002</v>
      </c>
      <c r="N17" s="3">
        <v>2</v>
      </c>
      <c r="O17" s="11">
        <f t="shared" si="0"/>
        <v>1.3210000000002537</v>
      </c>
      <c r="P17" s="35">
        <f t="shared" si="14"/>
        <v>9.2</v>
      </c>
      <c r="Q17" s="3"/>
      <c r="R17" s="36">
        <f t="shared" si="1"/>
        <v>1.3210000000002537</v>
      </c>
      <c r="S17" s="3"/>
      <c r="T17" s="3"/>
    </row>
    <row r="18" spans="1:20" ht="16.5" customHeight="1">
      <c r="A18" s="12">
        <f t="shared" si="2"/>
        <v>271.51999999999987</v>
      </c>
      <c r="B18" s="13">
        <f t="shared" si="3"/>
        <v>0.34100000000000374</v>
      </c>
      <c r="C18" s="10">
        <f t="shared" si="16"/>
        <v>0.26</v>
      </c>
      <c r="D18" s="12">
        <f t="shared" si="5"/>
        <v>272.0199999999994</v>
      </c>
      <c r="E18" s="13">
        <f t="shared" si="6"/>
        <v>0.8410000000000042</v>
      </c>
      <c r="F18" s="10">
        <f t="shared" si="17"/>
        <v>2.4000000000000012</v>
      </c>
      <c r="G18" s="12">
        <f t="shared" si="8"/>
        <v>272.51999999999896</v>
      </c>
      <c r="H18" s="13">
        <f t="shared" si="9"/>
        <v>1.3410000000000046</v>
      </c>
      <c r="I18" s="10">
        <f t="shared" si="18"/>
        <v>9.599999999999994</v>
      </c>
      <c r="J18" s="12">
        <f t="shared" si="11"/>
        <v>273.0199999999985</v>
      </c>
      <c r="K18" s="13">
        <f t="shared" si="12"/>
        <v>1.841000000000005</v>
      </c>
      <c r="L18" s="28">
        <f aca="true" t="shared" si="19" ref="L18:L27">+L17+$N$22/10</f>
        <v>24.34999999999999</v>
      </c>
      <c r="M18" s="11">
        <f t="shared" si="13"/>
        <v>272.60000000000025</v>
      </c>
      <c r="N18" s="3">
        <v>2.75</v>
      </c>
      <c r="O18" s="11">
        <f t="shared" si="0"/>
        <v>1.4210000000002765</v>
      </c>
      <c r="P18" s="35">
        <f t="shared" si="14"/>
        <v>11.2</v>
      </c>
      <c r="Q18" s="3"/>
      <c r="R18" s="36">
        <f t="shared" si="1"/>
        <v>1.4210000000002765</v>
      </c>
      <c r="S18" s="3"/>
      <c r="T18" s="3"/>
    </row>
    <row r="19" spans="1:20" ht="16.5" customHeight="1">
      <c r="A19" s="12">
        <f t="shared" si="2"/>
        <v>271.52999999999986</v>
      </c>
      <c r="B19" s="13">
        <f t="shared" si="3"/>
        <v>0.35100000000000375</v>
      </c>
      <c r="C19" s="10">
        <f t="shared" si="16"/>
        <v>0.29000000000000004</v>
      </c>
      <c r="D19" s="12">
        <f t="shared" si="5"/>
        <v>272.0299999999994</v>
      </c>
      <c r="E19" s="13">
        <f t="shared" si="6"/>
        <v>0.8510000000000042</v>
      </c>
      <c r="F19" s="10">
        <f t="shared" si="17"/>
        <v>2.5000000000000013</v>
      </c>
      <c r="G19" s="12">
        <f t="shared" si="8"/>
        <v>272.52999999999895</v>
      </c>
      <c r="H19" s="13">
        <f t="shared" si="9"/>
        <v>1.3510000000000046</v>
      </c>
      <c r="I19" s="10">
        <f t="shared" si="18"/>
        <v>9.799999999999994</v>
      </c>
      <c r="J19" s="12">
        <f t="shared" si="11"/>
        <v>273.0299999999985</v>
      </c>
      <c r="K19" s="13">
        <f t="shared" si="12"/>
        <v>1.851000000000005</v>
      </c>
      <c r="L19" s="28">
        <f t="shared" si="19"/>
        <v>24.77499999999999</v>
      </c>
      <c r="M19" s="11">
        <f t="shared" si="13"/>
        <v>272.7000000000003</v>
      </c>
      <c r="N19" s="3">
        <v>2.75</v>
      </c>
      <c r="O19" s="11">
        <f t="shared" si="0"/>
        <v>1.5210000000002992</v>
      </c>
      <c r="P19" s="35">
        <f t="shared" si="14"/>
        <v>13.95</v>
      </c>
      <c r="Q19" s="3"/>
      <c r="R19" s="36">
        <f t="shared" si="1"/>
        <v>1.5210000000002992</v>
      </c>
      <c r="S19" s="3"/>
      <c r="T19" s="3"/>
    </row>
    <row r="20" spans="1:20" ht="16.5" customHeight="1">
      <c r="A20" s="12">
        <f t="shared" si="2"/>
        <v>271.53999999999985</v>
      </c>
      <c r="B20" s="13">
        <f t="shared" si="3"/>
        <v>0.36100000000000376</v>
      </c>
      <c r="C20" s="10">
        <f t="shared" si="16"/>
        <v>0.32000000000000006</v>
      </c>
      <c r="D20" s="12">
        <f t="shared" si="5"/>
        <v>272.0399999999994</v>
      </c>
      <c r="E20" s="13">
        <f t="shared" si="6"/>
        <v>0.8610000000000042</v>
      </c>
      <c r="F20" s="10">
        <f t="shared" si="17"/>
        <v>2.6000000000000014</v>
      </c>
      <c r="G20" s="12">
        <f t="shared" si="8"/>
        <v>272.53999999999894</v>
      </c>
      <c r="H20" s="13">
        <f t="shared" si="9"/>
        <v>1.3610000000000047</v>
      </c>
      <c r="I20" s="10">
        <f t="shared" si="18"/>
        <v>9.999999999999993</v>
      </c>
      <c r="J20" s="12">
        <f t="shared" si="11"/>
        <v>273.0399999999985</v>
      </c>
      <c r="K20" s="13">
        <f t="shared" si="12"/>
        <v>1.861000000000005</v>
      </c>
      <c r="L20" s="28">
        <f t="shared" si="19"/>
        <v>25.199999999999992</v>
      </c>
      <c r="M20" s="11">
        <f t="shared" si="13"/>
        <v>272.8000000000003</v>
      </c>
      <c r="N20" s="3">
        <v>3.4</v>
      </c>
      <c r="O20" s="11">
        <f t="shared" si="0"/>
        <v>1.621000000000322</v>
      </c>
      <c r="P20" s="35">
        <f t="shared" si="14"/>
        <v>16.7</v>
      </c>
      <c r="Q20" s="3"/>
      <c r="R20" s="36"/>
      <c r="S20" s="3"/>
      <c r="T20" s="3"/>
    </row>
    <row r="21" spans="1:20" ht="16.5" customHeight="1">
      <c r="A21" s="12">
        <f t="shared" si="2"/>
        <v>271.54999999999984</v>
      </c>
      <c r="B21" s="13">
        <f t="shared" si="3"/>
        <v>0.37100000000000377</v>
      </c>
      <c r="C21" s="10">
        <f t="shared" si="16"/>
        <v>0.3500000000000001</v>
      </c>
      <c r="D21" s="12">
        <f t="shared" si="5"/>
        <v>272.0499999999994</v>
      </c>
      <c r="E21" s="13">
        <f t="shared" si="6"/>
        <v>0.8710000000000042</v>
      </c>
      <c r="F21" s="10">
        <f t="shared" si="17"/>
        <v>2.7000000000000015</v>
      </c>
      <c r="G21" s="12">
        <f t="shared" si="8"/>
        <v>272.54999999999893</v>
      </c>
      <c r="H21" s="13">
        <f t="shared" si="9"/>
        <v>1.3710000000000047</v>
      </c>
      <c r="I21" s="10">
        <f t="shared" si="18"/>
        <v>10.199999999999992</v>
      </c>
      <c r="J21" s="12">
        <f t="shared" si="11"/>
        <v>273.0499999999985</v>
      </c>
      <c r="K21" s="13">
        <f t="shared" si="12"/>
        <v>1.871000000000005</v>
      </c>
      <c r="L21" s="28">
        <f t="shared" si="19"/>
        <v>25.624999999999993</v>
      </c>
      <c r="M21" s="11">
        <f t="shared" si="13"/>
        <v>272.9000000000003</v>
      </c>
      <c r="N21" s="3">
        <v>3.4</v>
      </c>
      <c r="O21" s="11">
        <f t="shared" si="0"/>
        <v>1.7210000000003447</v>
      </c>
      <c r="P21" s="35">
        <f t="shared" si="14"/>
        <v>20.099999999999998</v>
      </c>
      <c r="Q21" s="3"/>
      <c r="R21" s="36"/>
      <c r="S21" s="3"/>
      <c r="T21" s="3"/>
    </row>
    <row r="22" spans="1:20" ht="16.5" customHeight="1">
      <c r="A22" s="12">
        <f t="shared" si="2"/>
        <v>271.55999999999983</v>
      </c>
      <c r="B22" s="13">
        <f t="shared" si="3"/>
        <v>0.3810000000000038</v>
      </c>
      <c r="C22" s="10">
        <f t="shared" si="16"/>
        <v>0.3800000000000001</v>
      </c>
      <c r="D22" s="12">
        <f t="shared" si="5"/>
        <v>272.0599999999994</v>
      </c>
      <c r="E22" s="13">
        <f t="shared" si="6"/>
        <v>0.8810000000000042</v>
      </c>
      <c r="F22" s="10">
        <f t="shared" si="17"/>
        <v>2.8000000000000016</v>
      </c>
      <c r="G22" s="12">
        <f t="shared" si="8"/>
        <v>272.5599999999989</v>
      </c>
      <c r="H22" s="13">
        <f t="shared" si="9"/>
        <v>1.3810000000000047</v>
      </c>
      <c r="I22" s="10">
        <f t="shared" si="18"/>
        <v>10.399999999999991</v>
      </c>
      <c r="J22" s="12">
        <f t="shared" si="11"/>
        <v>273.05999999999847</v>
      </c>
      <c r="K22" s="13">
        <f t="shared" si="12"/>
        <v>1.8810000000000051</v>
      </c>
      <c r="L22" s="28">
        <f t="shared" si="19"/>
        <v>26.049999999999994</v>
      </c>
      <c r="M22" s="11">
        <f t="shared" si="13"/>
        <v>273.00000000000034</v>
      </c>
      <c r="N22" s="3">
        <v>4.25</v>
      </c>
      <c r="O22" s="11">
        <f t="shared" si="0"/>
        <v>1.8210000000003674</v>
      </c>
      <c r="P22" s="35">
        <f t="shared" si="14"/>
        <v>23.499999999999996</v>
      </c>
      <c r="Q22" s="3"/>
      <c r="R22" s="36"/>
      <c r="S22" s="3"/>
      <c r="T22" s="3"/>
    </row>
    <row r="23" spans="1:20" ht="16.5" customHeight="1">
      <c r="A23" s="12">
        <f t="shared" si="2"/>
        <v>271.5699999999998</v>
      </c>
      <c r="B23" s="13">
        <f t="shared" si="3"/>
        <v>0.3910000000000038</v>
      </c>
      <c r="C23" s="10">
        <f t="shared" si="16"/>
        <v>0.41000000000000014</v>
      </c>
      <c r="D23" s="12">
        <f t="shared" si="5"/>
        <v>272.06999999999937</v>
      </c>
      <c r="E23" s="13">
        <f t="shared" si="6"/>
        <v>0.8910000000000042</v>
      </c>
      <c r="F23" s="10">
        <f t="shared" si="17"/>
        <v>2.9000000000000017</v>
      </c>
      <c r="G23" s="12">
        <f t="shared" si="8"/>
        <v>272.5699999999989</v>
      </c>
      <c r="H23" s="13">
        <f t="shared" si="9"/>
        <v>1.3910000000000047</v>
      </c>
      <c r="I23" s="10">
        <f t="shared" si="18"/>
        <v>10.59999999999999</v>
      </c>
      <c r="J23" s="12">
        <f t="shared" si="11"/>
        <v>273.06999999999846</v>
      </c>
      <c r="K23" s="13">
        <f t="shared" si="12"/>
        <v>1.8910000000000051</v>
      </c>
      <c r="L23" s="28">
        <f t="shared" si="19"/>
        <v>26.474999999999994</v>
      </c>
      <c r="M23" s="11">
        <f t="shared" si="13"/>
        <v>273.10000000000036</v>
      </c>
      <c r="N23" s="3">
        <v>4.25</v>
      </c>
      <c r="O23" s="11">
        <f t="shared" si="0"/>
        <v>1.9210000000003902</v>
      </c>
      <c r="P23" s="35">
        <f t="shared" si="14"/>
        <v>27.749999999999996</v>
      </c>
      <c r="Q23" s="3"/>
      <c r="R23" s="36"/>
      <c r="S23" s="3"/>
      <c r="T23" s="3"/>
    </row>
    <row r="24" spans="1:20" ht="16.5" customHeight="1">
      <c r="A24" s="12">
        <f t="shared" si="2"/>
        <v>271.5799999999998</v>
      </c>
      <c r="B24" s="13">
        <f t="shared" si="3"/>
        <v>0.4010000000000038</v>
      </c>
      <c r="C24" s="10">
        <f t="shared" si="16"/>
        <v>0.44000000000000017</v>
      </c>
      <c r="D24" s="12">
        <f t="shared" si="5"/>
        <v>272.07999999999936</v>
      </c>
      <c r="E24" s="13">
        <f t="shared" si="6"/>
        <v>0.9010000000000042</v>
      </c>
      <c r="F24" s="10">
        <f t="shared" si="17"/>
        <v>3.0000000000000018</v>
      </c>
      <c r="G24" s="12">
        <f t="shared" si="8"/>
        <v>272.5799999999989</v>
      </c>
      <c r="H24" s="13">
        <f t="shared" si="9"/>
        <v>1.4010000000000047</v>
      </c>
      <c r="I24" s="10">
        <f t="shared" si="18"/>
        <v>10.79999999999999</v>
      </c>
      <c r="J24" s="12">
        <f t="shared" si="11"/>
        <v>273.07999999999845</v>
      </c>
      <c r="K24" s="13">
        <f t="shared" si="12"/>
        <v>1.9010000000000051</v>
      </c>
      <c r="L24" s="28">
        <f t="shared" si="19"/>
        <v>26.899999999999995</v>
      </c>
      <c r="M24" s="11">
        <f t="shared" si="13"/>
        <v>273.2000000000004</v>
      </c>
      <c r="N24" s="3">
        <v>5.15</v>
      </c>
      <c r="O24" s="11">
        <f t="shared" si="0"/>
        <v>2.021000000000413</v>
      </c>
      <c r="P24" s="35">
        <f t="shared" si="14"/>
        <v>31.999999999999996</v>
      </c>
      <c r="Q24" s="3"/>
      <c r="R24" s="36"/>
      <c r="S24" s="3"/>
      <c r="T24" s="3"/>
    </row>
    <row r="25" spans="1:20" ht="16.5" customHeight="1">
      <c r="A25" s="12">
        <f t="shared" si="2"/>
        <v>271.5899999999998</v>
      </c>
      <c r="B25" s="13">
        <f t="shared" si="3"/>
        <v>0.4110000000000038</v>
      </c>
      <c r="C25" s="10">
        <f t="shared" si="16"/>
        <v>0.4700000000000002</v>
      </c>
      <c r="D25" s="12">
        <f t="shared" si="5"/>
        <v>272.08999999999935</v>
      </c>
      <c r="E25" s="13">
        <f t="shared" si="6"/>
        <v>0.9110000000000043</v>
      </c>
      <c r="F25" s="10">
        <f t="shared" si="17"/>
        <v>3.100000000000002</v>
      </c>
      <c r="G25" s="12">
        <f t="shared" si="8"/>
        <v>272.5899999999989</v>
      </c>
      <c r="H25" s="13">
        <f t="shared" si="9"/>
        <v>1.4110000000000047</v>
      </c>
      <c r="I25" s="10">
        <f t="shared" si="18"/>
        <v>10.99999999999999</v>
      </c>
      <c r="J25" s="12">
        <f t="shared" si="11"/>
        <v>273.08999999999844</v>
      </c>
      <c r="K25" s="13">
        <f t="shared" si="12"/>
        <v>1.9110000000000051</v>
      </c>
      <c r="L25" s="28">
        <f t="shared" si="19"/>
        <v>27.324999999999996</v>
      </c>
      <c r="M25" s="11">
        <f t="shared" si="13"/>
        <v>273.3000000000004</v>
      </c>
      <c r="N25" s="3">
        <v>5.15</v>
      </c>
      <c r="O25" s="11">
        <f t="shared" si="0"/>
        <v>2.1210000000004356</v>
      </c>
      <c r="P25" s="35">
        <f t="shared" si="14"/>
        <v>37.15</v>
      </c>
      <c r="Q25" s="3"/>
      <c r="R25" s="36"/>
      <c r="S25" s="3"/>
      <c r="T25" s="3"/>
    </row>
    <row r="26" spans="1:20" ht="16.5" customHeight="1">
      <c r="A26" s="14">
        <f t="shared" si="2"/>
        <v>271.5999999999998</v>
      </c>
      <c r="B26" s="15">
        <f t="shared" si="3"/>
        <v>0.4210000000000038</v>
      </c>
      <c r="C26" s="16">
        <f t="shared" si="16"/>
        <v>0.5000000000000002</v>
      </c>
      <c r="D26" s="14">
        <f t="shared" si="5"/>
        <v>272.09999999999934</v>
      </c>
      <c r="E26" s="15">
        <f t="shared" si="6"/>
        <v>0.9210000000000043</v>
      </c>
      <c r="F26" s="16">
        <f t="shared" si="17"/>
        <v>3.200000000000002</v>
      </c>
      <c r="G26" s="14">
        <f t="shared" si="8"/>
        <v>272.5999999999989</v>
      </c>
      <c r="H26" s="15">
        <f t="shared" si="9"/>
        <v>1.4210000000000047</v>
      </c>
      <c r="I26" s="17">
        <f t="shared" si="18"/>
        <v>11.199999999999989</v>
      </c>
      <c r="J26" s="14">
        <f t="shared" si="11"/>
        <v>273.09999999999843</v>
      </c>
      <c r="K26" s="15">
        <f t="shared" si="12"/>
        <v>1.9210000000000051</v>
      </c>
      <c r="L26" s="17">
        <f t="shared" si="19"/>
        <v>27.749999999999996</v>
      </c>
      <c r="M26" s="11">
        <f t="shared" si="13"/>
        <v>273.40000000000043</v>
      </c>
      <c r="N26" s="3">
        <v>6.35</v>
      </c>
      <c r="O26" s="11">
        <f t="shared" si="0"/>
        <v>2.2210000000004584</v>
      </c>
      <c r="P26" s="35">
        <f t="shared" si="14"/>
        <v>42.3</v>
      </c>
      <c r="Q26" s="3"/>
      <c r="R26" s="36"/>
      <c r="S26" s="3"/>
      <c r="T26" s="3"/>
    </row>
    <row r="27" spans="1:20" ht="16.5" customHeight="1">
      <c r="A27" s="18">
        <f t="shared" si="2"/>
        <v>271.6099999999998</v>
      </c>
      <c r="B27" s="19">
        <f t="shared" si="3"/>
        <v>0.4310000000000038</v>
      </c>
      <c r="C27" s="20">
        <f aca="true" t="shared" si="20" ref="C27:C36">+C26+$N$8/10</f>
        <v>0.5300000000000002</v>
      </c>
      <c r="D27" s="18">
        <f t="shared" si="5"/>
        <v>272.10999999999933</v>
      </c>
      <c r="E27" s="19">
        <f t="shared" si="6"/>
        <v>0.9310000000000043</v>
      </c>
      <c r="F27" s="20">
        <f aca="true" t="shared" si="21" ref="F27:F36">+F26+$N$13/10</f>
        <v>3.300000000000002</v>
      </c>
      <c r="G27" s="18">
        <f t="shared" si="8"/>
        <v>272.6099999999989</v>
      </c>
      <c r="H27" s="19">
        <f t="shared" si="9"/>
        <v>1.4310000000000047</v>
      </c>
      <c r="I27" s="20">
        <f aca="true" t="shared" si="22" ref="I27:I37">+I26+$N$18/10</f>
        <v>11.474999999999989</v>
      </c>
      <c r="J27" s="18">
        <f t="shared" si="11"/>
        <v>273.1099999999984</v>
      </c>
      <c r="K27" s="19">
        <f t="shared" si="12"/>
        <v>1.9310000000000052</v>
      </c>
      <c r="L27" s="9">
        <f>+L26+$N$23/10</f>
        <v>28.174999999999997</v>
      </c>
      <c r="M27" s="11">
        <f t="shared" si="13"/>
        <v>273.50000000000045</v>
      </c>
      <c r="N27" s="3">
        <v>6.35</v>
      </c>
      <c r="O27" s="11">
        <f t="shared" si="0"/>
        <v>2.321000000000481</v>
      </c>
      <c r="P27" s="35">
        <f t="shared" si="14"/>
        <v>48.65</v>
      </c>
      <c r="Q27" s="3"/>
      <c r="R27" s="36"/>
      <c r="S27" s="3"/>
      <c r="T27" s="3"/>
    </row>
    <row r="28" spans="1:20" ht="16.5" customHeight="1">
      <c r="A28" s="12">
        <f t="shared" si="2"/>
        <v>271.6199999999998</v>
      </c>
      <c r="B28" s="13">
        <f t="shared" si="3"/>
        <v>0.44100000000000383</v>
      </c>
      <c r="C28" s="10">
        <f t="shared" si="20"/>
        <v>0.5600000000000003</v>
      </c>
      <c r="D28" s="12">
        <f t="shared" si="5"/>
        <v>272.1199999999993</v>
      </c>
      <c r="E28" s="13">
        <f t="shared" si="6"/>
        <v>0.9410000000000043</v>
      </c>
      <c r="F28" s="10">
        <f t="shared" si="21"/>
        <v>3.400000000000002</v>
      </c>
      <c r="G28" s="12">
        <f t="shared" si="8"/>
        <v>272.61999999999887</v>
      </c>
      <c r="H28" s="13">
        <f t="shared" si="9"/>
        <v>1.4410000000000047</v>
      </c>
      <c r="I28" s="10">
        <f t="shared" si="22"/>
        <v>11.74999999999999</v>
      </c>
      <c r="J28" s="12">
        <f t="shared" si="11"/>
        <v>273.1199999999984</v>
      </c>
      <c r="K28" s="13">
        <f t="shared" si="12"/>
        <v>1.9410000000000052</v>
      </c>
      <c r="L28" s="28">
        <f aca="true" t="shared" si="23" ref="L28:L37">+L27+$N$23/10</f>
        <v>28.599999999999998</v>
      </c>
      <c r="M28" s="11">
        <f t="shared" si="13"/>
        <v>273.6000000000005</v>
      </c>
      <c r="N28" s="3">
        <v>8.25</v>
      </c>
      <c r="O28" s="11">
        <f t="shared" si="0"/>
        <v>2.421000000000504</v>
      </c>
      <c r="P28" s="35">
        <f t="shared" si="14"/>
        <v>55</v>
      </c>
      <c r="Q28" s="3"/>
      <c r="R28" s="36"/>
      <c r="S28" s="3"/>
      <c r="T28" s="3"/>
    </row>
    <row r="29" spans="1:20" ht="16.5" customHeight="1">
      <c r="A29" s="12">
        <f t="shared" si="2"/>
        <v>271.62999999999977</v>
      </c>
      <c r="B29" s="13">
        <f t="shared" si="3"/>
        <v>0.45100000000000384</v>
      </c>
      <c r="C29" s="10">
        <f t="shared" si="20"/>
        <v>0.5900000000000003</v>
      </c>
      <c r="D29" s="12">
        <f t="shared" si="5"/>
        <v>272.1299999999993</v>
      </c>
      <c r="E29" s="13">
        <f t="shared" si="6"/>
        <v>0.9510000000000043</v>
      </c>
      <c r="F29" s="10">
        <f t="shared" si="21"/>
        <v>3.500000000000002</v>
      </c>
      <c r="G29" s="12">
        <f t="shared" si="8"/>
        <v>272.62999999999886</v>
      </c>
      <c r="H29" s="13">
        <f t="shared" si="9"/>
        <v>1.4510000000000047</v>
      </c>
      <c r="I29" s="10">
        <f t="shared" si="22"/>
        <v>12.02499999999999</v>
      </c>
      <c r="J29" s="12">
        <f t="shared" si="11"/>
        <v>273.1299999999984</v>
      </c>
      <c r="K29" s="13">
        <f t="shared" si="12"/>
        <v>1.9510000000000052</v>
      </c>
      <c r="L29" s="28">
        <f t="shared" si="23"/>
        <v>29.025</v>
      </c>
      <c r="M29" s="11">
        <f t="shared" si="13"/>
        <v>273.7000000000005</v>
      </c>
      <c r="N29" s="3">
        <v>8.25</v>
      </c>
      <c r="O29" s="11">
        <f t="shared" si="0"/>
        <v>2.5210000000005266</v>
      </c>
      <c r="P29" s="35">
        <f t="shared" si="14"/>
        <v>63.25</v>
      </c>
      <c r="Q29" s="3"/>
      <c r="R29" s="36"/>
      <c r="S29" s="3"/>
      <c r="T29" s="3"/>
    </row>
    <row r="30" spans="1:20" ht="16.5" customHeight="1">
      <c r="A30" s="12">
        <f t="shared" si="2"/>
        <v>271.63999999999976</v>
      </c>
      <c r="B30" s="13">
        <f t="shared" si="3"/>
        <v>0.46100000000000385</v>
      </c>
      <c r="C30" s="10">
        <f t="shared" si="20"/>
        <v>0.6200000000000003</v>
      </c>
      <c r="D30" s="12">
        <f t="shared" si="5"/>
        <v>272.1399999999993</v>
      </c>
      <c r="E30" s="13">
        <f t="shared" si="6"/>
        <v>0.9610000000000043</v>
      </c>
      <c r="F30" s="10">
        <f t="shared" si="21"/>
        <v>3.6000000000000023</v>
      </c>
      <c r="G30" s="12">
        <f t="shared" si="8"/>
        <v>272.63999999999885</v>
      </c>
      <c r="H30" s="13">
        <f t="shared" si="9"/>
        <v>1.4610000000000047</v>
      </c>
      <c r="I30" s="10">
        <f t="shared" si="22"/>
        <v>12.29999999999999</v>
      </c>
      <c r="J30" s="12">
        <f t="shared" si="11"/>
        <v>273.1399999999984</v>
      </c>
      <c r="K30" s="13">
        <f t="shared" si="12"/>
        <v>1.9610000000000052</v>
      </c>
      <c r="L30" s="28">
        <f t="shared" si="23"/>
        <v>29.45</v>
      </c>
      <c r="M30" s="11">
        <f t="shared" si="13"/>
        <v>273.8000000000005</v>
      </c>
      <c r="N30" s="3">
        <v>10</v>
      </c>
      <c r="O30" s="11">
        <f t="shared" si="0"/>
        <v>2.6210000000005493</v>
      </c>
      <c r="P30" s="35">
        <f t="shared" si="14"/>
        <v>71.5</v>
      </c>
      <c r="Q30" s="3"/>
      <c r="R30" s="36"/>
      <c r="S30" s="3"/>
      <c r="T30" s="3"/>
    </row>
    <row r="31" spans="1:20" ht="16.5" customHeight="1">
      <c r="A31" s="12">
        <f t="shared" si="2"/>
        <v>271.64999999999975</v>
      </c>
      <c r="B31" s="13">
        <f t="shared" si="3"/>
        <v>0.47100000000000386</v>
      </c>
      <c r="C31" s="10">
        <f t="shared" si="20"/>
        <v>0.6500000000000004</v>
      </c>
      <c r="D31" s="12">
        <f t="shared" si="5"/>
        <v>272.1499999999993</v>
      </c>
      <c r="E31" s="13">
        <f t="shared" si="6"/>
        <v>0.9710000000000043</v>
      </c>
      <c r="F31" s="10">
        <f t="shared" si="21"/>
        <v>3.7000000000000024</v>
      </c>
      <c r="G31" s="12">
        <f t="shared" si="8"/>
        <v>272.64999999999884</v>
      </c>
      <c r="H31" s="13">
        <f t="shared" si="9"/>
        <v>1.4710000000000047</v>
      </c>
      <c r="I31" s="10">
        <f t="shared" si="22"/>
        <v>12.57499999999999</v>
      </c>
      <c r="J31" s="12">
        <f t="shared" si="11"/>
        <v>273.1499999999984</v>
      </c>
      <c r="K31" s="13">
        <f t="shared" si="12"/>
        <v>1.9710000000000052</v>
      </c>
      <c r="L31" s="28">
        <f t="shared" si="23"/>
        <v>29.875</v>
      </c>
      <c r="M31" s="11">
        <f t="shared" si="13"/>
        <v>273.90000000000055</v>
      </c>
      <c r="N31" s="3">
        <v>10</v>
      </c>
      <c r="O31" s="11">
        <f t="shared" si="0"/>
        <v>2.721000000000572</v>
      </c>
      <c r="P31" s="35">
        <f t="shared" si="14"/>
        <v>81.5</v>
      </c>
      <c r="Q31" s="3"/>
      <c r="R31" s="36"/>
      <c r="S31" s="3"/>
      <c r="T31" s="3"/>
    </row>
    <row r="32" spans="1:20" ht="16.5" customHeight="1">
      <c r="A32" s="12">
        <f t="shared" si="2"/>
        <v>271.65999999999974</v>
      </c>
      <c r="B32" s="13">
        <f t="shared" si="3"/>
        <v>0.48100000000000387</v>
      </c>
      <c r="C32" s="10">
        <f t="shared" si="20"/>
        <v>0.6800000000000004</v>
      </c>
      <c r="D32" s="12">
        <f t="shared" si="5"/>
        <v>272.1599999999993</v>
      </c>
      <c r="E32" s="13">
        <f t="shared" si="6"/>
        <v>0.9810000000000043</v>
      </c>
      <c r="F32" s="10">
        <f t="shared" si="21"/>
        <v>3.8000000000000025</v>
      </c>
      <c r="G32" s="12">
        <f t="shared" si="8"/>
        <v>272.65999999999883</v>
      </c>
      <c r="H32" s="13">
        <f t="shared" si="9"/>
        <v>1.4810000000000048</v>
      </c>
      <c r="I32" s="10">
        <f t="shared" si="22"/>
        <v>12.84999999999999</v>
      </c>
      <c r="J32" s="12">
        <f t="shared" si="11"/>
        <v>273.1599999999984</v>
      </c>
      <c r="K32" s="13">
        <f t="shared" si="12"/>
        <v>1.9810000000000052</v>
      </c>
      <c r="L32" s="28">
        <f t="shared" si="23"/>
        <v>30.3</v>
      </c>
      <c r="M32" s="11">
        <f t="shared" si="13"/>
        <v>274.00000000000057</v>
      </c>
      <c r="N32" s="3">
        <v>11.25</v>
      </c>
      <c r="O32" s="11">
        <f t="shared" si="0"/>
        <v>2.821000000000595</v>
      </c>
      <c r="P32" s="35">
        <f t="shared" si="14"/>
        <v>91.5</v>
      </c>
      <c r="Q32" s="3"/>
      <c r="R32" s="36"/>
      <c r="S32" s="3"/>
      <c r="T32" s="3"/>
    </row>
    <row r="33" spans="1:20" ht="16.5" customHeight="1">
      <c r="A33" s="12">
        <f t="shared" si="2"/>
        <v>271.66999999999973</v>
      </c>
      <c r="B33" s="13">
        <f t="shared" si="3"/>
        <v>0.4910000000000039</v>
      </c>
      <c r="C33" s="10">
        <f t="shared" si="20"/>
        <v>0.7100000000000004</v>
      </c>
      <c r="D33" s="12">
        <f t="shared" si="5"/>
        <v>272.1699999999993</v>
      </c>
      <c r="E33" s="13">
        <f t="shared" si="6"/>
        <v>0.9910000000000043</v>
      </c>
      <c r="F33" s="10">
        <f t="shared" si="21"/>
        <v>3.9000000000000026</v>
      </c>
      <c r="G33" s="12">
        <f t="shared" si="8"/>
        <v>272.6699999999988</v>
      </c>
      <c r="H33" s="13">
        <f t="shared" si="9"/>
        <v>1.4910000000000048</v>
      </c>
      <c r="I33" s="10">
        <f t="shared" si="22"/>
        <v>13.124999999999991</v>
      </c>
      <c r="J33" s="12">
        <f t="shared" si="11"/>
        <v>273.16999999999837</v>
      </c>
      <c r="K33" s="13">
        <f t="shared" si="12"/>
        <v>1.9910000000000052</v>
      </c>
      <c r="L33" s="28">
        <f t="shared" si="23"/>
        <v>30.725</v>
      </c>
      <c r="M33" s="11">
        <f t="shared" si="13"/>
        <v>274.1000000000006</v>
      </c>
      <c r="N33" s="3">
        <v>11.25</v>
      </c>
      <c r="O33" s="11">
        <f t="shared" si="0"/>
        <v>2.9210000000006175</v>
      </c>
      <c r="P33" s="35">
        <f t="shared" si="14"/>
        <v>102.75</v>
      </c>
      <c r="Q33" s="3"/>
      <c r="R33" s="36"/>
      <c r="S33" s="3"/>
      <c r="T33" s="3"/>
    </row>
    <row r="34" spans="1:20" ht="16.5" customHeight="1">
      <c r="A34" s="12">
        <f t="shared" si="2"/>
        <v>271.6799999999997</v>
      </c>
      <c r="B34" s="13">
        <f t="shared" si="3"/>
        <v>0.5010000000000039</v>
      </c>
      <c r="C34" s="10">
        <f t="shared" si="20"/>
        <v>0.7400000000000004</v>
      </c>
      <c r="D34" s="12">
        <f t="shared" si="5"/>
        <v>272.17999999999927</v>
      </c>
      <c r="E34" s="13">
        <f t="shared" si="6"/>
        <v>1.0010000000000043</v>
      </c>
      <c r="F34" s="10">
        <f t="shared" si="21"/>
        <v>4.000000000000003</v>
      </c>
      <c r="G34" s="12">
        <f t="shared" si="8"/>
        <v>272.6799999999988</v>
      </c>
      <c r="H34" s="13">
        <f t="shared" si="9"/>
        <v>1.5010000000000048</v>
      </c>
      <c r="I34" s="10">
        <f t="shared" si="22"/>
        <v>13.399999999999991</v>
      </c>
      <c r="J34" s="12">
        <f t="shared" si="11"/>
        <v>273.17999999999836</v>
      </c>
      <c r="K34" s="13">
        <f t="shared" si="12"/>
        <v>2.001000000000005</v>
      </c>
      <c r="L34" s="28">
        <f t="shared" si="23"/>
        <v>31.150000000000002</v>
      </c>
      <c r="M34" s="11">
        <f t="shared" si="13"/>
        <v>274.2000000000006</v>
      </c>
      <c r="N34" s="3"/>
      <c r="O34" s="11">
        <f t="shared" si="0"/>
        <v>3.0210000000006403</v>
      </c>
      <c r="P34" s="35">
        <f t="shared" si="14"/>
        <v>114</v>
      </c>
      <c r="Q34" s="3"/>
      <c r="R34" s="36"/>
      <c r="S34" s="3"/>
      <c r="T34" s="3"/>
    </row>
    <row r="35" spans="1:20" ht="16.5" customHeight="1">
      <c r="A35" s="12">
        <f t="shared" si="2"/>
        <v>271.6899999999997</v>
      </c>
      <c r="B35" s="13">
        <f t="shared" si="3"/>
        <v>0.5110000000000039</v>
      </c>
      <c r="C35" s="10">
        <f t="shared" si="20"/>
        <v>0.7700000000000005</v>
      </c>
      <c r="D35" s="12">
        <f t="shared" si="5"/>
        <v>272.18999999999926</v>
      </c>
      <c r="E35" s="13">
        <f t="shared" si="6"/>
        <v>1.0110000000000043</v>
      </c>
      <c r="F35" s="10">
        <f t="shared" si="21"/>
        <v>4.100000000000002</v>
      </c>
      <c r="G35" s="12">
        <f t="shared" si="8"/>
        <v>272.6899999999988</v>
      </c>
      <c r="H35" s="13">
        <f t="shared" si="9"/>
        <v>1.5110000000000048</v>
      </c>
      <c r="I35" s="10">
        <f t="shared" si="22"/>
        <v>13.674999999999992</v>
      </c>
      <c r="J35" s="12">
        <f t="shared" si="11"/>
        <v>273.18999999999835</v>
      </c>
      <c r="K35" s="13">
        <f t="shared" si="12"/>
        <v>2.011000000000005</v>
      </c>
      <c r="L35" s="28">
        <f t="shared" si="23"/>
        <v>31.575000000000003</v>
      </c>
      <c r="M35" s="11"/>
      <c r="N35" s="3"/>
      <c r="O35" s="11"/>
      <c r="P35" s="47"/>
      <c r="Q35" s="3"/>
      <c r="R35" s="36"/>
      <c r="S35" s="3"/>
      <c r="T35" s="3"/>
    </row>
    <row r="36" spans="1:20" ht="16.5" customHeight="1">
      <c r="A36" s="14">
        <f t="shared" si="2"/>
        <v>271.6999999999997</v>
      </c>
      <c r="B36" s="15">
        <f t="shared" si="3"/>
        <v>0.5210000000000039</v>
      </c>
      <c r="C36" s="16">
        <f t="shared" si="20"/>
        <v>0.8000000000000005</v>
      </c>
      <c r="D36" s="14">
        <f t="shared" si="5"/>
        <v>272.19999999999925</v>
      </c>
      <c r="E36" s="15">
        <f t="shared" si="6"/>
        <v>1.0210000000000043</v>
      </c>
      <c r="F36" s="16">
        <f t="shared" si="21"/>
        <v>4.200000000000002</v>
      </c>
      <c r="G36" s="14">
        <f t="shared" si="8"/>
        <v>272.6999999999988</v>
      </c>
      <c r="H36" s="15">
        <f t="shared" si="9"/>
        <v>1.5210000000000048</v>
      </c>
      <c r="I36" s="17">
        <f t="shared" si="22"/>
        <v>13.949999999999992</v>
      </c>
      <c r="J36" s="14">
        <f t="shared" si="11"/>
        <v>273.19999999999834</v>
      </c>
      <c r="K36" s="15">
        <f t="shared" si="12"/>
        <v>2.021000000000005</v>
      </c>
      <c r="L36" s="17">
        <f t="shared" si="23"/>
        <v>32</v>
      </c>
      <c r="M36" s="11"/>
      <c r="N36" s="3"/>
      <c r="O36" s="11"/>
      <c r="P36" s="47"/>
      <c r="Q36" s="3"/>
      <c r="R36" s="36"/>
      <c r="S36" s="3"/>
      <c r="T36" s="3"/>
    </row>
    <row r="37" spans="1:20" ht="16.5" customHeight="1">
      <c r="A37" s="18">
        <f t="shared" si="2"/>
        <v>271.7099999999997</v>
      </c>
      <c r="B37" s="19">
        <f t="shared" si="3"/>
        <v>0.5310000000000039</v>
      </c>
      <c r="C37" s="20">
        <f aca="true" t="shared" si="24" ref="C37:C46">+C36+$N$9/10</f>
        <v>0.8300000000000005</v>
      </c>
      <c r="D37" s="18">
        <f t="shared" si="5"/>
        <v>272.20999999999924</v>
      </c>
      <c r="E37" s="19">
        <f t="shared" si="6"/>
        <v>1.0310000000000044</v>
      </c>
      <c r="F37" s="20">
        <f aca="true" t="shared" si="25" ref="F37:F46">+F36+$N$14/10</f>
        <v>4.340000000000002</v>
      </c>
      <c r="G37" s="18">
        <f t="shared" si="8"/>
        <v>272.7099999999988</v>
      </c>
      <c r="H37" s="19">
        <f t="shared" si="9"/>
        <v>1.5310000000000048</v>
      </c>
      <c r="I37" s="9">
        <f>+I36+$N$19/10</f>
        <v>14.224999999999993</v>
      </c>
      <c r="J37" s="18">
        <f t="shared" si="11"/>
        <v>273.20999999999833</v>
      </c>
      <c r="K37" s="19">
        <f t="shared" si="12"/>
        <v>2.0310000000000046</v>
      </c>
      <c r="L37" s="9">
        <f>+L36+$N$24/10</f>
        <v>32.515</v>
      </c>
      <c r="M37" s="11"/>
      <c r="N37" s="3"/>
      <c r="O37" s="11"/>
      <c r="P37" s="47"/>
      <c r="Q37" s="3"/>
      <c r="R37" s="36"/>
      <c r="S37" s="3"/>
      <c r="T37" s="3"/>
    </row>
    <row r="38" spans="1:20" ht="16.5" customHeight="1">
      <c r="A38" s="12">
        <f t="shared" si="2"/>
        <v>271.7199999999997</v>
      </c>
      <c r="B38" s="13">
        <f t="shared" si="3"/>
        <v>0.5410000000000039</v>
      </c>
      <c r="C38" s="10">
        <f t="shared" si="24"/>
        <v>0.8600000000000005</v>
      </c>
      <c r="D38" s="12">
        <f t="shared" si="5"/>
        <v>272.21999999999923</v>
      </c>
      <c r="E38" s="13">
        <f t="shared" si="6"/>
        <v>1.0410000000000044</v>
      </c>
      <c r="F38" s="10">
        <f t="shared" si="25"/>
        <v>4.480000000000001</v>
      </c>
      <c r="G38" s="12">
        <f t="shared" si="8"/>
        <v>272.7199999999988</v>
      </c>
      <c r="H38" s="13">
        <f t="shared" si="9"/>
        <v>1.5410000000000048</v>
      </c>
      <c r="I38" s="28">
        <f aca="true" t="shared" si="26" ref="I38:I47">+I37+$N$19/10</f>
        <v>14.499999999999993</v>
      </c>
      <c r="J38" s="12">
        <f t="shared" si="11"/>
        <v>273.2199999999983</v>
      </c>
      <c r="K38" s="13">
        <f t="shared" si="12"/>
        <v>2.0410000000000044</v>
      </c>
      <c r="L38" s="28">
        <f aca="true" t="shared" si="27" ref="L38:L47">+L37+$N$24/10</f>
        <v>33.03</v>
      </c>
      <c r="M38" s="11"/>
      <c r="N38" s="3"/>
      <c r="O38" s="11"/>
      <c r="P38" s="47"/>
      <c r="Q38" s="3"/>
      <c r="R38" s="36"/>
      <c r="S38" s="3"/>
      <c r="T38" s="3"/>
    </row>
    <row r="39" spans="1:20" ht="16.5" customHeight="1">
      <c r="A39" s="12">
        <f aca="true" t="shared" si="28" ref="A39:A55">+A38+0.01</f>
        <v>271.7299999999997</v>
      </c>
      <c r="B39" s="13">
        <f aca="true" t="shared" si="29" ref="B39:B55">+B38+0.01</f>
        <v>0.5510000000000039</v>
      </c>
      <c r="C39" s="10">
        <f t="shared" si="24"/>
        <v>0.8900000000000006</v>
      </c>
      <c r="D39" s="12">
        <f aca="true" t="shared" si="30" ref="D39:D55">+D38+0.01</f>
        <v>272.2299999999992</v>
      </c>
      <c r="E39" s="13">
        <f aca="true" t="shared" si="31" ref="E39:E55">+E38+0.01</f>
        <v>1.0510000000000044</v>
      </c>
      <c r="F39" s="10">
        <f t="shared" si="25"/>
        <v>4.620000000000001</v>
      </c>
      <c r="G39" s="12">
        <f aca="true" t="shared" si="32" ref="G39:G55">+G38+0.01</f>
        <v>272.72999999999877</v>
      </c>
      <c r="H39" s="13">
        <f aca="true" t="shared" si="33" ref="H39:H55">+H38+0.01</f>
        <v>1.5510000000000048</v>
      </c>
      <c r="I39" s="28">
        <f t="shared" si="26"/>
        <v>14.774999999999993</v>
      </c>
      <c r="J39" s="12">
        <f aca="true" t="shared" si="34" ref="J39:J55">+J38+0.01</f>
        <v>273.2299999999983</v>
      </c>
      <c r="K39" s="13">
        <f aca="true" t="shared" si="35" ref="K39:K55">+K38+0.01</f>
        <v>2.051000000000004</v>
      </c>
      <c r="L39" s="28">
        <f t="shared" si="27"/>
        <v>33.545</v>
      </c>
      <c r="M39" s="11"/>
      <c r="N39" s="3"/>
      <c r="O39" s="11"/>
      <c r="P39" s="47"/>
      <c r="Q39" s="3"/>
      <c r="R39" s="36"/>
      <c r="S39" s="3"/>
      <c r="T39" s="3"/>
    </row>
    <row r="40" spans="1:20" ht="16.5" customHeight="1">
      <c r="A40" s="12">
        <f t="shared" si="28"/>
        <v>271.73999999999967</v>
      </c>
      <c r="B40" s="13">
        <f t="shared" si="29"/>
        <v>0.5610000000000039</v>
      </c>
      <c r="C40" s="10">
        <f t="shared" si="24"/>
        <v>0.9200000000000006</v>
      </c>
      <c r="D40" s="12">
        <f t="shared" si="30"/>
        <v>272.2399999999992</v>
      </c>
      <c r="E40" s="13">
        <f t="shared" si="31"/>
        <v>1.0610000000000044</v>
      </c>
      <c r="F40" s="10">
        <f t="shared" si="25"/>
        <v>4.760000000000001</v>
      </c>
      <c r="G40" s="12">
        <f t="shared" si="32"/>
        <v>272.73999999999876</v>
      </c>
      <c r="H40" s="13">
        <f t="shared" si="33"/>
        <v>1.5610000000000048</v>
      </c>
      <c r="I40" s="28">
        <f t="shared" si="26"/>
        <v>15.049999999999994</v>
      </c>
      <c r="J40" s="12">
        <f t="shared" si="34"/>
        <v>273.2399999999983</v>
      </c>
      <c r="K40" s="13">
        <f t="shared" si="35"/>
        <v>2.061000000000004</v>
      </c>
      <c r="L40" s="28">
        <f t="shared" si="27"/>
        <v>34.06</v>
      </c>
      <c r="M40" s="11"/>
      <c r="N40" s="3"/>
      <c r="O40" s="11"/>
      <c r="P40" s="47"/>
      <c r="Q40" s="3"/>
      <c r="R40" s="36"/>
      <c r="S40" s="3"/>
      <c r="T40" s="3"/>
    </row>
    <row r="41" spans="1:20" ht="16.5" customHeight="1">
      <c r="A41" s="12">
        <f t="shared" si="28"/>
        <v>271.74999999999966</v>
      </c>
      <c r="B41" s="13">
        <f t="shared" si="29"/>
        <v>0.571000000000004</v>
      </c>
      <c r="C41" s="10">
        <f t="shared" si="24"/>
        <v>0.9500000000000006</v>
      </c>
      <c r="D41" s="12">
        <f t="shared" si="30"/>
        <v>272.2499999999992</v>
      </c>
      <c r="E41" s="13">
        <f t="shared" si="31"/>
        <v>1.0710000000000044</v>
      </c>
      <c r="F41" s="10">
        <f t="shared" si="25"/>
        <v>4.9</v>
      </c>
      <c r="G41" s="12">
        <f t="shared" si="32"/>
        <v>272.74999999999875</v>
      </c>
      <c r="H41" s="13">
        <f t="shared" si="33"/>
        <v>1.5710000000000048</v>
      </c>
      <c r="I41" s="28">
        <f t="shared" si="26"/>
        <v>15.324999999999994</v>
      </c>
      <c r="J41" s="12">
        <f t="shared" si="34"/>
        <v>273.2499999999983</v>
      </c>
      <c r="K41" s="13">
        <f t="shared" si="35"/>
        <v>2.0710000000000037</v>
      </c>
      <c r="L41" s="28">
        <f t="shared" si="27"/>
        <v>34.575</v>
      </c>
      <c r="M41" s="11"/>
      <c r="N41" s="3"/>
      <c r="O41" s="11"/>
      <c r="P41" s="47"/>
      <c r="Q41" s="3"/>
      <c r="R41" s="36"/>
      <c r="S41" s="3"/>
      <c r="T41" s="3"/>
    </row>
    <row r="42" spans="1:20" ht="16.5" customHeight="1">
      <c r="A42" s="12">
        <f t="shared" si="28"/>
        <v>271.75999999999965</v>
      </c>
      <c r="B42" s="13">
        <f t="shared" si="29"/>
        <v>0.581000000000004</v>
      </c>
      <c r="C42" s="10">
        <f t="shared" si="24"/>
        <v>0.9800000000000006</v>
      </c>
      <c r="D42" s="12">
        <f t="shared" si="30"/>
        <v>272.2599999999992</v>
      </c>
      <c r="E42" s="13">
        <f t="shared" si="31"/>
        <v>1.0810000000000044</v>
      </c>
      <c r="F42" s="10">
        <f t="shared" si="25"/>
        <v>5.04</v>
      </c>
      <c r="G42" s="12">
        <f t="shared" si="32"/>
        <v>272.75999999999874</v>
      </c>
      <c r="H42" s="13">
        <f t="shared" si="33"/>
        <v>1.5810000000000048</v>
      </c>
      <c r="I42" s="28">
        <f t="shared" si="26"/>
        <v>15.599999999999994</v>
      </c>
      <c r="J42" s="12">
        <f t="shared" si="34"/>
        <v>273.2599999999983</v>
      </c>
      <c r="K42" s="13">
        <f t="shared" si="35"/>
        <v>2.0810000000000035</v>
      </c>
      <c r="L42" s="28">
        <f t="shared" si="27"/>
        <v>35.09</v>
      </c>
      <c r="M42" s="11"/>
      <c r="N42" s="3"/>
      <c r="O42" s="11"/>
      <c r="P42" s="47"/>
      <c r="Q42" s="3"/>
      <c r="R42" s="36"/>
      <c r="S42" s="3"/>
      <c r="T42" s="3"/>
    </row>
    <row r="43" spans="1:20" ht="16.5" customHeight="1">
      <c r="A43" s="12">
        <f t="shared" si="28"/>
        <v>271.76999999999964</v>
      </c>
      <c r="B43" s="13">
        <f t="shared" si="29"/>
        <v>0.591000000000004</v>
      </c>
      <c r="C43" s="10">
        <f t="shared" si="24"/>
        <v>1.0100000000000007</v>
      </c>
      <c r="D43" s="12">
        <f t="shared" si="30"/>
        <v>272.2699999999992</v>
      </c>
      <c r="E43" s="13">
        <f t="shared" si="31"/>
        <v>1.0910000000000044</v>
      </c>
      <c r="F43" s="10">
        <f t="shared" si="25"/>
        <v>5.18</v>
      </c>
      <c r="G43" s="12">
        <f t="shared" si="32"/>
        <v>272.76999999999873</v>
      </c>
      <c r="H43" s="13">
        <f t="shared" si="33"/>
        <v>1.5910000000000049</v>
      </c>
      <c r="I43" s="28">
        <f t="shared" si="26"/>
        <v>15.874999999999995</v>
      </c>
      <c r="J43" s="12">
        <f t="shared" si="34"/>
        <v>273.2699999999983</v>
      </c>
      <c r="K43" s="13">
        <f t="shared" si="35"/>
        <v>2.0910000000000033</v>
      </c>
      <c r="L43" s="28">
        <f t="shared" si="27"/>
        <v>35.605000000000004</v>
      </c>
      <c r="M43" s="11"/>
      <c r="N43" s="3"/>
      <c r="O43" s="11"/>
      <c r="P43" s="47"/>
      <c r="Q43" s="3"/>
      <c r="R43" s="36"/>
      <c r="S43" s="3"/>
      <c r="T43" s="3"/>
    </row>
    <row r="44" spans="1:20" ht="16.5" customHeight="1">
      <c r="A44" s="12">
        <f t="shared" si="28"/>
        <v>271.77999999999963</v>
      </c>
      <c r="B44" s="13">
        <f t="shared" si="29"/>
        <v>0.601000000000004</v>
      </c>
      <c r="C44" s="10">
        <f t="shared" si="24"/>
        <v>1.0400000000000007</v>
      </c>
      <c r="D44" s="12">
        <f t="shared" si="30"/>
        <v>272.2799999999992</v>
      </c>
      <c r="E44" s="13">
        <f t="shared" si="31"/>
        <v>1.1010000000000044</v>
      </c>
      <c r="F44" s="10">
        <f t="shared" si="25"/>
        <v>5.319999999999999</v>
      </c>
      <c r="G44" s="12">
        <f t="shared" si="32"/>
        <v>272.7799999999987</v>
      </c>
      <c r="H44" s="13">
        <f t="shared" si="33"/>
        <v>1.6010000000000049</v>
      </c>
      <c r="I44" s="28">
        <f t="shared" si="26"/>
        <v>16.149999999999995</v>
      </c>
      <c r="J44" s="12">
        <f t="shared" si="34"/>
        <v>273.27999999999827</v>
      </c>
      <c r="K44" s="13">
        <f t="shared" si="35"/>
        <v>2.101000000000003</v>
      </c>
      <c r="L44" s="28">
        <f t="shared" si="27"/>
        <v>36.120000000000005</v>
      </c>
      <c r="M44" s="11"/>
      <c r="N44" s="3"/>
      <c r="O44" s="11"/>
      <c r="P44" s="47"/>
      <c r="Q44" s="3"/>
      <c r="R44" s="36"/>
      <c r="S44" s="3"/>
      <c r="T44" s="3"/>
    </row>
    <row r="45" spans="1:20" ht="16.5" customHeight="1">
      <c r="A45" s="12">
        <f t="shared" si="28"/>
        <v>271.7899999999996</v>
      </c>
      <c r="B45" s="13">
        <f t="shared" si="29"/>
        <v>0.611000000000004</v>
      </c>
      <c r="C45" s="10">
        <f t="shared" si="24"/>
        <v>1.0700000000000007</v>
      </c>
      <c r="D45" s="12">
        <f t="shared" si="30"/>
        <v>272.28999999999917</v>
      </c>
      <c r="E45" s="13">
        <f t="shared" si="31"/>
        <v>1.1110000000000044</v>
      </c>
      <c r="F45" s="10">
        <f t="shared" si="25"/>
        <v>5.459999999999999</v>
      </c>
      <c r="G45" s="12">
        <f t="shared" si="32"/>
        <v>272.7899999999987</v>
      </c>
      <c r="H45" s="13">
        <f t="shared" si="33"/>
        <v>1.6110000000000049</v>
      </c>
      <c r="I45" s="28">
        <f t="shared" si="26"/>
        <v>16.424999999999994</v>
      </c>
      <c r="J45" s="12">
        <f t="shared" si="34"/>
        <v>273.28999999999826</v>
      </c>
      <c r="K45" s="13">
        <f t="shared" si="35"/>
        <v>2.111000000000003</v>
      </c>
      <c r="L45" s="28">
        <f t="shared" si="27"/>
        <v>36.635000000000005</v>
      </c>
      <c r="M45" s="11"/>
      <c r="N45" s="3"/>
      <c r="O45" s="11"/>
      <c r="P45" s="47"/>
      <c r="Q45" s="3"/>
      <c r="R45" s="36"/>
      <c r="S45" s="3"/>
      <c r="T45" s="3"/>
    </row>
    <row r="46" spans="1:20" ht="16.5" customHeight="1">
      <c r="A46" s="14">
        <f t="shared" si="28"/>
        <v>271.7999999999996</v>
      </c>
      <c r="B46" s="15">
        <f t="shared" si="29"/>
        <v>0.621000000000004</v>
      </c>
      <c r="C46" s="16">
        <f t="shared" si="24"/>
        <v>1.1000000000000008</v>
      </c>
      <c r="D46" s="14">
        <f t="shared" si="30"/>
        <v>272.29999999999916</v>
      </c>
      <c r="E46" s="15">
        <f t="shared" si="31"/>
        <v>1.1210000000000044</v>
      </c>
      <c r="F46" s="16">
        <f t="shared" si="25"/>
        <v>5.599999999999999</v>
      </c>
      <c r="G46" s="14">
        <f t="shared" si="32"/>
        <v>272.7999999999987</v>
      </c>
      <c r="H46" s="15">
        <f t="shared" si="33"/>
        <v>1.6210000000000049</v>
      </c>
      <c r="I46" s="17">
        <f t="shared" si="26"/>
        <v>16.699999999999992</v>
      </c>
      <c r="J46" s="14">
        <f t="shared" si="34"/>
        <v>273.29999999999825</v>
      </c>
      <c r="K46" s="15">
        <f t="shared" si="35"/>
        <v>2.1210000000000027</v>
      </c>
      <c r="L46" s="17">
        <f t="shared" si="27"/>
        <v>37.150000000000006</v>
      </c>
      <c r="M46" s="11"/>
      <c r="N46" s="3"/>
      <c r="O46" s="11"/>
      <c r="P46" s="47"/>
      <c r="Q46" s="3"/>
      <c r="R46" s="36"/>
      <c r="S46" s="3"/>
      <c r="T46" s="3"/>
    </row>
    <row r="47" spans="1:20" ht="16.5" customHeight="1">
      <c r="A47" s="18">
        <f t="shared" si="28"/>
        <v>271.8099999999996</v>
      </c>
      <c r="B47" s="19">
        <f t="shared" si="29"/>
        <v>0.631000000000004</v>
      </c>
      <c r="C47" s="20">
        <f aca="true" t="shared" si="36" ref="C47:C55">+C46+$N$10/10</f>
        <v>1.1400000000000008</v>
      </c>
      <c r="D47" s="18">
        <f t="shared" si="30"/>
        <v>272.30999999999915</v>
      </c>
      <c r="E47" s="19">
        <f t="shared" si="31"/>
        <v>1.1310000000000044</v>
      </c>
      <c r="F47" s="20">
        <f aca="true" t="shared" si="37" ref="F47:F55">+F46+$N$15/10</f>
        <v>5.759999999999999</v>
      </c>
      <c r="G47" s="18">
        <f t="shared" si="32"/>
        <v>272.8099999999987</v>
      </c>
      <c r="H47" s="19">
        <f t="shared" si="33"/>
        <v>1.631000000000005</v>
      </c>
      <c r="I47" s="9">
        <f>+I46+$N$20/10</f>
        <v>17.039999999999992</v>
      </c>
      <c r="J47" s="18">
        <f t="shared" si="34"/>
        <v>273.30999999999824</v>
      </c>
      <c r="K47" s="19">
        <f t="shared" si="35"/>
        <v>2.1310000000000024</v>
      </c>
      <c r="L47" s="9">
        <f>+L46+$N$25/10</f>
        <v>37.665000000000006</v>
      </c>
      <c r="M47" s="11"/>
      <c r="N47" s="3"/>
      <c r="O47" s="11"/>
      <c r="P47" s="47"/>
      <c r="Q47" s="3"/>
      <c r="R47" s="36"/>
      <c r="S47" s="3"/>
      <c r="T47" s="3"/>
    </row>
    <row r="48" spans="1:20" ht="16.5" customHeight="1">
      <c r="A48" s="12">
        <f t="shared" si="28"/>
        <v>271.8199999999996</v>
      </c>
      <c r="B48" s="13">
        <f t="shared" si="29"/>
        <v>0.641000000000004</v>
      </c>
      <c r="C48" s="10">
        <f t="shared" si="36"/>
        <v>1.1800000000000008</v>
      </c>
      <c r="D48" s="12">
        <f t="shared" si="30"/>
        <v>272.31999999999914</v>
      </c>
      <c r="E48" s="13">
        <f t="shared" si="31"/>
        <v>1.1410000000000045</v>
      </c>
      <c r="F48" s="10">
        <f t="shared" si="37"/>
        <v>5.919999999999999</v>
      </c>
      <c r="G48" s="12">
        <f t="shared" si="32"/>
        <v>272.8199999999987</v>
      </c>
      <c r="H48" s="13">
        <f t="shared" si="33"/>
        <v>1.641000000000005</v>
      </c>
      <c r="I48" s="28">
        <f aca="true" t="shared" si="38" ref="I48:I55">+I47+$N$20/10</f>
        <v>17.379999999999992</v>
      </c>
      <c r="J48" s="12">
        <f t="shared" si="34"/>
        <v>273.31999999999823</v>
      </c>
      <c r="K48" s="13">
        <f t="shared" si="35"/>
        <v>2.1410000000000022</v>
      </c>
      <c r="L48" s="28">
        <f aca="true" t="shared" si="39" ref="L48:L55">+L47+$N$25/10</f>
        <v>38.18000000000001</v>
      </c>
      <c r="M48" s="11"/>
      <c r="N48" s="3"/>
      <c r="O48" s="11"/>
      <c r="P48" s="47"/>
      <c r="Q48" s="3"/>
      <c r="R48" s="36"/>
      <c r="S48" s="3"/>
      <c r="T48" s="3"/>
    </row>
    <row r="49" spans="1:20" ht="16.5" customHeight="1">
      <c r="A49" s="12">
        <f t="shared" si="28"/>
        <v>271.8299999999996</v>
      </c>
      <c r="B49" s="13">
        <f t="shared" si="29"/>
        <v>0.651000000000004</v>
      </c>
      <c r="C49" s="10">
        <f t="shared" si="36"/>
        <v>1.2200000000000009</v>
      </c>
      <c r="D49" s="12">
        <f t="shared" si="30"/>
        <v>272.32999999999913</v>
      </c>
      <c r="E49" s="13">
        <f t="shared" si="31"/>
        <v>1.1510000000000045</v>
      </c>
      <c r="F49" s="10">
        <f t="shared" si="37"/>
        <v>6.079999999999999</v>
      </c>
      <c r="G49" s="12">
        <f t="shared" si="32"/>
        <v>272.8299999999987</v>
      </c>
      <c r="H49" s="13">
        <f t="shared" si="33"/>
        <v>1.651000000000005</v>
      </c>
      <c r="I49" s="28">
        <f t="shared" si="38"/>
        <v>17.71999999999999</v>
      </c>
      <c r="J49" s="12">
        <f t="shared" si="34"/>
        <v>273.3299999999982</v>
      </c>
      <c r="K49" s="13">
        <f t="shared" si="35"/>
        <v>2.151000000000002</v>
      </c>
      <c r="L49" s="28">
        <f t="shared" si="39"/>
        <v>38.69500000000001</v>
      </c>
      <c r="M49" s="11"/>
      <c r="N49" s="3"/>
      <c r="O49" s="11"/>
      <c r="P49" s="47"/>
      <c r="Q49" s="3"/>
      <c r="R49" s="36"/>
      <c r="S49" s="3"/>
      <c r="T49" s="3"/>
    </row>
    <row r="50" spans="1:20" ht="16.5" customHeight="1">
      <c r="A50" s="12">
        <f t="shared" si="28"/>
        <v>271.8399999999996</v>
      </c>
      <c r="B50" s="13">
        <f t="shared" si="29"/>
        <v>0.661000000000004</v>
      </c>
      <c r="C50" s="10">
        <f t="shared" si="36"/>
        <v>1.260000000000001</v>
      </c>
      <c r="D50" s="12">
        <f t="shared" si="30"/>
        <v>272.3399999999991</v>
      </c>
      <c r="E50" s="13">
        <f t="shared" si="31"/>
        <v>1.1610000000000045</v>
      </c>
      <c r="F50" s="10">
        <f t="shared" si="37"/>
        <v>6.239999999999999</v>
      </c>
      <c r="G50" s="12">
        <f t="shared" si="32"/>
        <v>272.83999999999867</v>
      </c>
      <c r="H50" s="13">
        <f t="shared" si="33"/>
        <v>1.661000000000005</v>
      </c>
      <c r="I50" s="28">
        <f t="shared" si="38"/>
        <v>18.05999999999999</v>
      </c>
      <c r="J50" s="12">
        <f t="shared" si="34"/>
        <v>273.3399999999982</v>
      </c>
      <c r="K50" s="13">
        <f t="shared" si="35"/>
        <v>2.161000000000002</v>
      </c>
      <c r="L50" s="28">
        <f t="shared" si="39"/>
        <v>39.21000000000001</v>
      </c>
      <c r="M50" s="11"/>
      <c r="N50" s="3"/>
      <c r="O50" s="11"/>
      <c r="P50" s="47"/>
      <c r="Q50" s="3"/>
      <c r="R50" s="36"/>
      <c r="S50" s="3"/>
      <c r="T50" s="3"/>
    </row>
    <row r="51" spans="1:20" ht="16.5" customHeight="1">
      <c r="A51" s="12">
        <f t="shared" si="28"/>
        <v>271.84999999999957</v>
      </c>
      <c r="B51" s="13">
        <f t="shared" si="29"/>
        <v>0.671000000000004</v>
      </c>
      <c r="C51" s="10">
        <f t="shared" si="36"/>
        <v>1.300000000000001</v>
      </c>
      <c r="D51" s="12">
        <f t="shared" si="30"/>
        <v>272.3499999999991</v>
      </c>
      <c r="E51" s="13">
        <f t="shared" si="31"/>
        <v>1.1710000000000045</v>
      </c>
      <c r="F51" s="10">
        <f t="shared" si="37"/>
        <v>6.3999999999999995</v>
      </c>
      <c r="G51" s="12">
        <f t="shared" si="32"/>
        <v>272.84999999999866</v>
      </c>
      <c r="H51" s="13">
        <f t="shared" si="33"/>
        <v>1.671000000000005</v>
      </c>
      <c r="I51" s="28">
        <f t="shared" si="38"/>
        <v>18.39999999999999</v>
      </c>
      <c r="J51" s="12">
        <f t="shared" si="34"/>
        <v>273.3499999999982</v>
      </c>
      <c r="K51" s="13">
        <f t="shared" si="35"/>
        <v>2.1710000000000016</v>
      </c>
      <c r="L51" s="28">
        <f t="shared" si="39"/>
        <v>39.72500000000001</v>
      </c>
      <c r="M51" s="11"/>
      <c r="N51" s="3"/>
      <c r="O51" s="11"/>
      <c r="P51" s="47"/>
      <c r="Q51" s="3"/>
      <c r="R51" s="36"/>
      <c r="S51" s="3"/>
      <c r="T51" s="3"/>
    </row>
    <row r="52" spans="1:20" ht="16.5" customHeight="1">
      <c r="A52" s="12">
        <f t="shared" si="28"/>
        <v>271.85999999999956</v>
      </c>
      <c r="B52" s="13">
        <f t="shared" si="29"/>
        <v>0.681000000000004</v>
      </c>
      <c r="C52" s="10">
        <f t="shared" si="36"/>
        <v>1.340000000000001</v>
      </c>
      <c r="D52" s="12">
        <f t="shared" si="30"/>
        <v>272.3599999999991</v>
      </c>
      <c r="E52" s="13">
        <f t="shared" si="31"/>
        <v>1.1810000000000045</v>
      </c>
      <c r="F52" s="10">
        <f t="shared" si="37"/>
        <v>6.56</v>
      </c>
      <c r="G52" s="12">
        <f t="shared" si="32"/>
        <v>272.85999999999865</v>
      </c>
      <c r="H52" s="13">
        <f t="shared" si="33"/>
        <v>1.681000000000005</v>
      </c>
      <c r="I52" s="28">
        <f t="shared" si="38"/>
        <v>18.73999999999999</v>
      </c>
      <c r="J52" s="12">
        <f t="shared" si="34"/>
        <v>273.3599999999982</v>
      </c>
      <c r="K52" s="13">
        <f t="shared" si="35"/>
        <v>2.1810000000000014</v>
      </c>
      <c r="L52" s="28">
        <f t="shared" si="39"/>
        <v>40.24000000000001</v>
      </c>
      <c r="M52" s="11"/>
      <c r="N52" s="3"/>
      <c r="O52" s="11"/>
      <c r="P52" s="47"/>
      <c r="Q52" s="3"/>
      <c r="R52" s="36"/>
      <c r="S52" s="3"/>
      <c r="T52" s="3"/>
    </row>
    <row r="53" spans="1:20" ht="16.5" customHeight="1">
      <c r="A53" s="12">
        <f t="shared" si="28"/>
        <v>271.86999999999955</v>
      </c>
      <c r="B53" s="13">
        <f t="shared" si="29"/>
        <v>0.691000000000004</v>
      </c>
      <c r="C53" s="10">
        <f t="shared" si="36"/>
        <v>1.380000000000001</v>
      </c>
      <c r="D53" s="12">
        <f t="shared" si="30"/>
        <v>272.3699999999991</v>
      </c>
      <c r="E53" s="13">
        <f t="shared" si="31"/>
        <v>1.1910000000000045</v>
      </c>
      <c r="F53" s="10">
        <f t="shared" si="37"/>
        <v>6.72</v>
      </c>
      <c r="G53" s="12">
        <f t="shared" si="32"/>
        <v>272.86999999999864</v>
      </c>
      <c r="H53" s="13">
        <f t="shared" si="33"/>
        <v>1.691000000000005</v>
      </c>
      <c r="I53" s="28">
        <f t="shared" si="38"/>
        <v>19.07999999999999</v>
      </c>
      <c r="J53" s="12">
        <f t="shared" si="34"/>
        <v>273.3699999999982</v>
      </c>
      <c r="K53" s="13">
        <f t="shared" si="35"/>
        <v>2.191000000000001</v>
      </c>
      <c r="L53" s="28">
        <f t="shared" si="39"/>
        <v>40.75500000000001</v>
      </c>
      <c r="M53" s="11"/>
      <c r="N53" s="3"/>
      <c r="O53" s="11"/>
      <c r="P53" s="47"/>
      <c r="Q53" s="3"/>
      <c r="R53" s="36"/>
      <c r="S53" s="3"/>
      <c r="T53" s="3"/>
    </row>
    <row r="54" spans="1:20" ht="16.5" customHeight="1">
      <c r="A54" s="12">
        <f t="shared" si="28"/>
        <v>271.87999999999954</v>
      </c>
      <c r="B54" s="13">
        <f t="shared" si="29"/>
        <v>0.7010000000000041</v>
      </c>
      <c r="C54" s="10">
        <f t="shared" si="36"/>
        <v>1.420000000000001</v>
      </c>
      <c r="D54" s="12">
        <f t="shared" si="30"/>
        <v>272.3799999999991</v>
      </c>
      <c r="E54" s="13">
        <f t="shared" si="31"/>
        <v>1.2010000000000045</v>
      </c>
      <c r="F54" s="10">
        <f t="shared" si="37"/>
        <v>6.88</v>
      </c>
      <c r="G54" s="12">
        <f t="shared" si="32"/>
        <v>272.87999999999863</v>
      </c>
      <c r="H54" s="13">
        <f t="shared" si="33"/>
        <v>1.701000000000005</v>
      </c>
      <c r="I54" s="28">
        <f t="shared" si="38"/>
        <v>19.41999999999999</v>
      </c>
      <c r="J54" s="12">
        <f t="shared" si="34"/>
        <v>273.3799999999982</v>
      </c>
      <c r="K54" s="13">
        <f t="shared" si="35"/>
        <v>2.201000000000001</v>
      </c>
      <c r="L54" s="28">
        <f t="shared" si="39"/>
        <v>41.27000000000001</v>
      </c>
      <c r="M54" s="11"/>
      <c r="N54" s="3"/>
      <c r="O54" s="11"/>
      <c r="P54" s="47"/>
      <c r="Q54" s="3"/>
      <c r="R54" s="36"/>
      <c r="S54" s="3"/>
      <c r="T54" s="3"/>
    </row>
    <row r="55" spans="1:20" ht="16.5" customHeight="1">
      <c r="A55" s="21">
        <f t="shared" si="28"/>
        <v>271.88999999999953</v>
      </c>
      <c r="B55" s="22">
        <f t="shared" si="29"/>
        <v>0.7110000000000041</v>
      </c>
      <c r="C55" s="16">
        <f t="shared" si="36"/>
        <v>1.460000000000001</v>
      </c>
      <c r="D55" s="21">
        <f t="shared" si="30"/>
        <v>272.3899999999991</v>
      </c>
      <c r="E55" s="22">
        <f t="shared" si="31"/>
        <v>1.2110000000000045</v>
      </c>
      <c r="F55" s="16">
        <f t="shared" si="37"/>
        <v>7.04</v>
      </c>
      <c r="G55" s="21">
        <f t="shared" si="32"/>
        <v>272.8899999999986</v>
      </c>
      <c r="H55" s="22">
        <f t="shared" si="33"/>
        <v>1.711000000000005</v>
      </c>
      <c r="I55" s="17">
        <f t="shared" si="38"/>
        <v>19.75999999999999</v>
      </c>
      <c r="J55" s="21">
        <f t="shared" si="34"/>
        <v>273.38999999999817</v>
      </c>
      <c r="K55" s="22">
        <f t="shared" si="35"/>
        <v>2.2110000000000007</v>
      </c>
      <c r="L55" s="17">
        <f t="shared" si="39"/>
        <v>41.78500000000001</v>
      </c>
      <c r="M55" s="11"/>
      <c r="N55" s="3"/>
      <c r="O55" s="11"/>
      <c r="P55" s="47"/>
      <c r="Q55" s="3"/>
      <c r="R55" s="36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1"/>
      <c r="N56" s="3"/>
      <c r="O56" s="11"/>
      <c r="P56" s="47"/>
      <c r="Q56" s="3"/>
      <c r="R56" s="36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1"/>
      <c r="N57" s="3"/>
      <c r="O57" s="11"/>
      <c r="P57" s="47"/>
      <c r="Q57" s="3"/>
      <c r="R57" s="36"/>
      <c r="S57" s="3"/>
      <c r="T57" s="3"/>
    </row>
    <row r="58" spans="1:20" ht="22.5" customHeight="1">
      <c r="A58" s="50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1"/>
      <c r="N58" s="3"/>
      <c r="O58" s="11"/>
      <c r="P58" s="47"/>
      <c r="Q58" s="3"/>
      <c r="R58" s="36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11"/>
      <c r="N59" s="3"/>
      <c r="O59" s="11"/>
      <c r="P59" s="47"/>
      <c r="Q59" s="3"/>
      <c r="R59" s="36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11"/>
      <c r="N60" s="3"/>
      <c r="O60" s="11"/>
      <c r="P60" s="47"/>
      <c r="Q60" s="3"/>
      <c r="R60" s="3"/>
      <c r="S60" s="3"/>
      <c r="T60" s="3"/>
    </row>
    <row r="61" spans="1:20" ht="16.5" customHeight="1">
      <c r="A61" s="7">
        <f>J55+0.01</f>
        <v>273.39999999999816</v>
      </c>
      <c r="B61" s="8">
        <f>K55+0.01</f>
        <v>2.2210000000000005</v>
      </c>
      <c r="C61" s="29">
        <f>+L55+$N$25/10</f>
        <v>42.30000000000001</v>
      </c>
      <c r="D61" s="7">
        <f>+A110+0.01</f>
        <v>273.8999999999977</v>
      </c>
      <c r="E61" s="8">
        <f>+B110+0.01</f>
        <v>2.72099999999999</v>
      </c>
      <c r="F61" s="29">
        <f>+C110+$N$30/10</f>
        <v>81.50000000000003</v>
      </c>
      <c r="G61" s="7">
        <f>+D110+0.01</f>
        <v>274.39999999999725</v>
      </c>
      <c r="H61" s="8">
        <f>+E110+0.01</f>
        <v>3.220999999999979</v>
      </c>
      <c r="I61" s="10"/>
      <c r="J61" s="7">
        <f>+G110+0.01</f>
        <v>274.8999999999968</v>
      </c>
      <c r="K61" s="8">
        <f>+H110+0.01</f>
        <v>3.7209999999999686</v>
      </c>
      <c r="L61" s="29"/>
      <c r="M61" s="11"/>
      <c r="N61" s="3"/>
      <c r="O61" s="11"/>
      <c r="P61" s="47"/>
      <c r="Q61" s="3"/>
      <c r="R61" s="3"/>
      <c r="S61" s="3"/>
      <c r="T61" s="3"/>
    </row>
    <row r="62" spans="1:20" ht="16.5" customHeight="1">
      <c r="A62" s="12">
        <f aca="true" t="shared" si="40" ref="A62:A110">+A61+0.01</f>
        <v>273.40999999999815</v>
      </c>
      <c r="B62" s="13">
        <f aca="true" t="shared" si="41" ref="B62:B110">+B61+0.01</f>
        <v>2.2310000000000003</v>
      </c>
      <c r="C62" s="28">
        <f>+C61+$N$26/10</f>
        <v>42.93500000000001</v>
      </c>
      <c r="D62" s="12">
        <f aca="true" t="shared" si="42" ref="D62:D110">+D61+0.01</f>
        <v>273.9099999999977</v>
      </c>
      <c r="E62" s="13">
        <f aca="true" t="shared" si="43" ref="E62:E110">+E61+0.01</f>
        <v>2.7309999999999897</v>
      </c>
      <c r="F62" s="28">
        <f>+F61+$N$31/10</f>
        <v>82.50000000000003</v>
      </c>
      <c r="G62" s="12">
        <f aca="true" t="shared" si="44" ref="G62:G110">+G61+0.01</f>
        <v>274.40999999999724</v>
      </c>
      <c r="H62" s="13">
        <f aca="true" t="shared" si="45" ref="H62:H110">+H61+0.01</f>
        <v>3.230999999999979</v>
      </c>
      <c r="I62" s="10"/>
      <c r="J62" s="12">
        <f aca="true" t="shared" si="46" ref="J62:J110">+J61+0.01</f>
        <v>274.9099999999968</v>
      </c>
      <c r="K62" s="13">
        <f aca="true" t="shared" si="47" ref="K62:K110">+K61+0.01</f>
        <v>3.7309999999999683</v>
      </c>
      <c r="L62" s="28"/>
      <c r="M62" s="11"/>
      <c r="N62" s="3"/>
      <c r="O62" s="11"/>
      <c r="P62" s="47"/>
      <c r="Q62" s="3"/>
      <c r="R62" s="3"/>
      <c r="S62" s="3"/>
      <c r="T62" s="3"/>
    </row>
    <row r="63" spans="1:20" ht="16.5" customHeight="1">
      <c r="A63" s="12">
        <f t="shared" si="40"/>
        <v>273.41999999999814</v>
      </c>
      <c r="B63" s="13">
        <f t="shared" si="41"/>
        <v>2.241</v>
      </c>
      <c r="C63" s="28">
        <f aca="true" t="shared" si="48" ref="C63:C72">+C62+$N$26/10</f>
        <v>43.57000000000001</v>
      </c>
      <c r="D63" s="12">
        <f t="shared" si="42"/>
        <v>273.9199999999977</v>
      </c>
      <c r="E63" s="13">
        <f t="shared" si="43"/>
        <v>2.7409999999999894</v>
      </c>
      <c r="F63" s="28">
        <f aca="true" t="shared" si="49" ref="F63:F72">+F62+$N$31/10</f>
        <v>83.50000000000003</v>
      </c>
      <c r="G63" s="12">
        <f t="shared" si="44"/>
        <v>274.41999999999723</v>
      </c>
      <c r="H63" s="13">
        <f t="shared" si="45"/>
        <v>3.240999999999979</v>
      </c>
      <c r="I63" s="10"/>
      <c r="J63" s="12">
        <f t="shared" si="46"/>
        <v>274.9199999999968</v>
      </c>
      <c r="K63" s="13">
        <f t="shared" si="47"/>
        <v>3.740999999999968</v>
      </c>
      <c r="L63" s="28"/>
      <c r="M63" s="11"/>
      <c r="N63" s="3"/>
      <c r="O63" s="11"/>
      <c r="P63" s="47"/>
      <c r="Q63" s="3"/>
      <c r="R63" s="3"/>
      <c r="S63" s="3"/>
      <c r="T63" s="3"/>
    </row>
    <row r="64" spans="1:20" ht="16.5" customHeight="1">
      <c r="A64" s="12">
        <f t="shared" si="40"/>
        <v>273.42999999999813</v>
      </c>
      <c r="B64" s="13">
        <f t="shared" si="41"/>
        <v>2.251</v>
      </c>
      <c r="C64" s="28">
        <f t="shared" si="48"/>
        <v>44.205000000000005</v>
      </c>
      <c r="D64" s="12">
        <f t="shared" si="42"/>
        <v>273.9299999999977</v>
      </c>
      <c r="E64" s="13">
        <f t="shared" si="43"/>
        <v>2.7509999999999892</v>
      </c>
      <c r="F64" s="28">
        <f t="shared" si="49"/>
        <v>84.50000000000003</v>
      </c>
      <c r="G64" s="12">
        <f t="shared" si="44"/>
        <v>274.4299999999972</v>
      </c>
      <c r="H64" s="13">
        <f t="shared" si="45"/>
        <v>3.2509999999999786</v>
      </c>
      <c r="I64" s="10"/>
      <c r="J64" s="12">
        <f t="shared" si="46"/>
        <v>274.92999999999677</v>
      </c>
      <c r="K64" s="13">
        <f t="shared" si="47"/>
        <v>3.750999999999968</v>
      </c>
      <c r="L64" s="28"/>
      <c r="M64" s="11"/>
      <c r="N64" s="3"/>
      <c r="O64" s="11"/>
      <c r="P64" s="47"/>
      <c r="Q64" s="3"/>
      <c r="R64" s="3"/>
      <c r="S64" s="3"/>
      <c r="T64" s="3"/>
    </row>
    <row r="65" spans="1:20" ht="16.5" customHeight="1">
      <c r="A65" s="12">
        <f t="shared" si="40"/>
        <v>273.4399999999981</v>
      </c>
      <c r="B65" s="13">
        <f t="shared" si="41"/>
        <v>2.2609999999999997</v>
      </c>
      <c r="C65" s="28">
        <f t="shared" si="48"/>
        <v>44.84</v>
      </c>
      <c r="D65" s="12">
        <f t="shared" si="42"/>
        <v>273.93999999999767</v>
      </c>
      <c r="E65" s="13">
        <f t="shared" si="43"/>
        <v>2.760999999999989</v>
      </c>
      <c r="F65" s="28">
        <f t="shared" si="49"/>
        <v>85.50000000000003</v>
      </c>
      <c r="G65" s="12">
        <f t="shared" si="44"/>
        <v>274.4399999999972</v>
      </c>
      <c r="H65" s="13">
        <f t="shared" si="45"/>
        <v>3.2609999999999784</v>
      </c>
      <c r="I65" s="10"/>
      <c r="J65" s="12">
        <f t="shared" si="46"/>
        <v>274.93999999999676</v>
      </c>
      <c r="K65" s="13">
        <f t="shared" si="47"/>
        <v>3.7609999999999677</v>
      </c>
      <c r="L65" s="28"/>
      <c r="M65" s="11"/>
      <c r="N65" s="3"/>
      <c r="O65" s="11"/>
      <c r="P65" s="47"/>
      <c r="Q65" s="3"/>
      <c r="R65" s="3"/>
      <c r="S65" s="3"/>
      <c r="T65" s="3"/>
    </row>
    <row r="66" spans="1:20" ht="16.5" customHeight="1">
      <c r="A66" s="12">
        <f t="shared" si="40"/>
        <v>273.4499999999981</v>
      </c>
      <c r="B66" s="13">
        <f t="shared" si="41"/>
        <v>2.2709999999999995</v>
      </c>
      <c r="C66" s="28">
        <f t="shared" si="48"/>
        <v>45.475</v>
      </c>
      <c r="D66" s="12">
        <f t="shared" si="42"/>
        <v>273.94999999999766</v>
      </c>
      <c r="E66" s="13">
        <f t="shared" si="43"/>
        <v>2.770999999999989</v>
      </c>
      <c r="F66" s="28">
        <f t="shared" si="49"/>
        <v>86.50000000000003</v>
      </c>
      <c r="G66" s="12">
        <f t="shared" si="44"/>
        <v>274.4499999999972</v>
      </c>
      <c r="H66" s="13">
        <f t="shared" si="45"/>
        <v>3.270999999999978</v>
      </c>
      <c r="I66" s="10"/>
      <c r="J66" s="12">
        <f t="shared" si="46"/>
        <v>274.94999999999675</v>
      </c>
      <c r="K66" s="13">
        <f t="shared" si="47"/>
        <v>3.7709999999999675</v>
      </c>
      <c r="L66" s="28"/>
      <c r="M66" s="11"/>
      <c r="N66" s="3"/>
      <c r="O66" s="11"/>
      <c r="P66" s="47"/>
      <c r="Q66" s="3"/>
      <c r="R66" s="3"/>
      <c r="S66" s="3"/>
      <c r="T66" s="3"/>
    </row>
    <row r="67" spans="1:20" ht="16.5" customHeight="1">
      <c r="A67" s="12">
        <f t="shared" si="40"/>
        <v>273.4599999999981</v>
      </c>
      <c r="B67" s="13">
        <f t="shared" si="41"/>
        <v>2.2809999999999993</v>
      </c>
      <c r="C67" s="28">
        <f t="shared" si="48"/>
        <v>46.11</v>
      </c>
      <c r="D67" s="12">
        <f t="shared" si="42"/>
        <v>273.95999999999765</v>
      </c>
      <c r="E67" s="13">
        <f t="shared" si="43"/>
        <v>2.7809999999999886</v>
      </c>
      <c r="F67" s="28">
        <f t="shared" si="49"/>
        <v>87.50000000000003</v>
      </c>
      <c r="G67" s="12">
        <f t="shared" si="44"/>
        <v>274.4599999999972</v>
      </c>
      <c r="H67" s="13">
        <f t="shared" si="45"/>
        <v>3.280999999999978</v>
      </c>
      <c r="I67" s="10"/>
      <c r="J67" s="12">
        <f t="shared" si="46"/>
        <v>274.95999999999674</v>
      </c>
      <c r="K67" s="13">
        <f t="shared" si="47"/>
        <v>3.7809999999999673</v>
      </c>
      <c r="L67" s="28"/>
      <c r="M67" s="11"/>
      <c r="N67" s="3"/>
      <c r="O67" s="11"/>
      <c r="P67" s="47"/>
      <c r="Q67" s="3"/>
      <c r="R67" s="3"/>
      <c r="S67" s="3"/>
      <c r="T67" s="3"/>
    </row>
    <row r="68" spans="1:20" ht="16.5" customHeight="1">
      <c r="A68" s="12">
        <f t="shared" si="40"/>
        <v>273.4699999999981</v>
      </c>
      <c r="B68" s="13">
        <f t="shared" si="41"/>
        <v>2.290999999999999</v>
      </c>
      <c r="C68" s="28">
        <f t="shared" si="48"/>
        <v>46.745</v>
      </c>
      <c r="D68" s="12">
        <f t="shared" si="42"/>
        <v>273.96999999999764</v>
      </c>
      <c r="E68" s="13">
        <f t="shared" si="43"/>
        <v>2.7909999999999884</v>
      </c>
      <c r="F68" s="28">
        <f t="shared" si="49"/>
        <v>88.50000000000003</v>
      </c>
      <c r="G68" s="12">
        <f t="shared" si="44"/>
        <v>274.4699999999972</v>
      </c>
      <c r="H68" s="13">
        <f t="shared" si="45"/>
        <v>3.2909999999999777</v>
      </c>
      <c r="I68" s="10"/>
      <c r="J68" s="12">
        <f t="shared" si="46"/>
        <v>274.96999999999673</v>
      </c>
      <c r="K68" s="13">
        <f t="shared" si="47"/>
        <v>3.790999999999967</v>
      </c>
      <c r="L68" s="28"/>
      <c r="M68" s="11"/>
      <c r="N68" s="3"/>
      <c r="O68" s="11"/>
      <c r="P68" s="47"/>
      <c r="Q68" s="3"/>
      <c r="R68" s="3"/>
      <c r="S68" s="3"/>
      <c r="T68" s="3"/>
    </row>
    <row r="69" spans="1:20" ht="16.5" customHeight="1">
      <c r="A69" s="12">
        <f t="shared" si="40"/>
        <v>273.4799999999981</v>
      </c>
      <c r="B69" s="13">
        <f t="shared" si="41"/>
        <v>2.300999999999999</v>
      </c>
      <c r="C69" s="28">
        <f t="shared" si="48"/>
        <v>47.379999999999995</v>
      </c>
      <c r="D69" s="12">
        <f t="shared" si="42"/>
        <v>273.97999999999763</v>
      </c>
      <c r="E69" s="13">
        <f t="shared" si="43"/>
        <v>2.800999999999988</v>
      </c>
      <c r="F69" s="28">
        <f t="shared" si="49"/>
        <v>89.50000000000003</v>
      </c>
      <c r="G69" s="12">
        <f t="shared" si="44"/>
        <v>274.4799999999972</v>
      </c>
      <c r="H69" s="13">
        <f t="shared" si="45"/>
        <v>3.3009999999999775</v>
      </c>
      <c r="I69" s="10"/>
      <c r="J69" s="12">
        <f t="shared" si="46"/>
        <v>274.9799999999967</v>
      </c>
      <c r="K69" s="13">
        <f t="shared" si="47"/>
        <v>3.800999999999967</v>
      </c>
      <c r="L69" s="28"/>
      <c r="M69" s="11"/>
      <c r="N69" s="3"/>
      <c r="O69" s="11"/>
      <c r="P69" s="47"/>
      <c r="Q69" s="3"/>
      <c r="R69" s="3"/>
      <c r="S69" s="3"/>
      <c r="T69" s="3"/>
    </row>
    <row r="70" spans="1:20" ht="16.5" customHeight="1">
      <c r="A70" s="12">
        <f t="shared" si="40"/>
        <v>273.4899999999981</v>
      </c>
      <c r="B70" s="13">
        <f t="shared" si="41"/>
        <v>2.3109999999999986</v>
      </c>
      <c r="C70" s="28">
        <f t="shared" si="48"/>
        <v>48.01499999999999</v>
      </c>
      <c r="D70" s="12">
        <f t="shared" si="42"/>
        <v>273.9899999999976</v>
      </c>
      <c r="E70" s="13">
        <f t="shared" si="43"/>
        <v>2.810999999999988</v>
      </c>
      <c r="F70" s="28">
        <f t="shared" si="49"/>
        <v>90.50000000000003</v>
      </c>
      <c r="G70" s="12">
        <f t="shared" si="44"/>
        <v>274.48999999999717</v>
      </c>
      <c r="H70" s="13">
        <f t="shared" si="45"/>
        <v>3.3109999999999773</v>
      </c>
      <c r="I70" s="10"/>
      <c r="J70" s="12">
        <f t="shared" si="46"/>
        <v>274.9899999999967</v>
      </c>
      <c r="K70" s="13">
        <f t="shared" si="47"/>
        <v>3.8109999999999666</v>
      </c>
      <c r="L70" s="28"/>
      <c r="M70" s="11"/>
      <c r="N70" s="3"/>
      <c r="O70" s="11"/>
      <c r="P70" s="47"/>
      <c r="Q70" s="3"/>
      <c r="R70" s="3"/>
      <c r="S70" s="3"/>
      <c r="T70" s="3"/>
    </row>
    <row r="71" spans="1:20" ht="16.5" customHeight="1">
      <c r="A71" s="14">
        <f t="shared" si="40"/>
        <v>273.49999999999807</v>
      </c>
      <c r="B71" s="15">
        <f t="shared" si="41"/>
        <v>2.3209999999999984</v>
      </c>
      <c r="C71" s="17">
        <f t="shared" si="48"/>
        <v>48.64999999999999</v>
      </c>
      <c r="D71" s="14">
        <f t="shared" si="42"/>
        <v>273.9999999999976</v>
      </c>
      <c r="E71" s="15">
        <f t="shared" si="43"/>
        <v>2.8209999999999877</v>
      </c>
      <c r="F71" s="17">
        <f t="shared" si="49"/>
        <v>91.50000000000003</v>
      </c>
      <c r="G71" s="14">
        <f t="shared" si="44"/>
        <v>274.49999999999716</v>
      </c>
      <c r="H71" s="15">
        <f t="shared" si="45"/>
        <v>3.320999999999977</v>
      </c>
      <c r="I71" s="16"/>
      <c r="J71" s="14">
        <f t="shared" si="46"/>
        <v>274.9999999999967</v>
      </c>
      <c r="K71" s="15">
        <f t="shared" si="47"/>
        <v>3.8209999999999664</v>
      </c>
      <c r="L71" s="17"/>
      <c r="M71" s="11"/>
      <c r="N71" s="3"/>
      <c r="O71" s="11"/>
      <c r="P71" s="47"/>
      <c r="Q71" s="3"/>
      <c r="R71" s="3"/>
      <c r="S71" s="3"/>
      <c r="T71" s="3"/>
    </row>
    <row r="72" spans="1:20" ht="16.5" customHeight="1">
      <c r="A72" s="18">
        <f t="shared" si="40"/>
        <v>273.50999999999806</v>
      </c>
      <c r="B72" s="19">
        <f t="shared" si="41"/>
        <v>2.330999999999998</v>
      </c>
      <c r="C72" s="9">
        <f>+C71+$N$27/10</f>
        <v>49.28499999999999</v>
      </c>
      <c r="D72" s="18">
        <f t="shared" si="42"/>
        <v>274.0099999999976</v>
      </c>
      <c r="E72" s="19">
        <f t="shared" si="43"/>
        <v>2.8309999999999875</v>
      </c>
      <c r="F72" s="9">
        <f>+F71+$N$32/10</f>
        <v>92.62500000000003</v>
      </c>
      <c r="G72" s="18">
        <f t="shared" si="44"/>
        <v>274.50999999999715</v>
      </c>
      <c r="H72" s="19">
        <f t="shared" si="45"/>
        <v>3.330999999999977</v>
      </c>
      <c r="I72" s="20"/>
      <c r="J72" s="18">
        <f t="shared" si="46"/>
        <v>275.0099999999967</v>
      </c>
      <c r="K72" s="19">
        <f t="shared" si="47"/>
        <v>3.830999999999966</v>
      </c>
      <c r="L72" s="9"/>
      <c r="M72" s="11"/>
      <c r="N72" s="3"/>
      <c r="O72" s="11"/>
      <c r="P72" s="47"/>
      <c r="Q72" s="3"/>
      <c r="R72" s="3"/>
      <c r="S72" s="3"/>
      <c r="T72" s="3"/>
    </row>
    <row r="73" spans="1:20" ht="16.5" customHeight="1">
      <c r="A73" s="12">
        <f t="shared" si="40"/>
        <v>273.51999999999805</v>
      </c>
      <c r="B73" s="13">
        <f t="shared" si="41"/>
        <v>2.340999999999998</v>
      </c>
      <c r="C73" s="28">
        <f aca="true" t="shared" si="50" ref="C73:C82">+C72+$N$27/10</f>
        <v>49.91999999999999</v>
      </c>
      <c r="D73" s="12">
        <f t="shared" si="42"/>
        <v>274.0199999999976</v>
      </c>
      <c r="E73" s="13">
        <f t="shared" si="43"/>
        <v>2.8409999999999873</v>
      </c>
      <c r="F73" s="28">
        <f aca="true" t="shared" si="51" ref="F73:F82">+F72+$N$32/10</f>
        <v>93.75000000000003</v>
      </c>
      <c r="G73" s="12">
        <f t="shared" si="44"/>
        <v>274.51999999999714</v>
      </c>
      <c r="H73" s="13">
        <f t="shared" si="45"/>
        <v>3.3409999999999767</v>
      </c>
      <c r="I73" s="10"/>
      <c r="J73" s="12">
        <f t="shared" si="46"/>
        <v>275.0199999999967</v>
      </c>
      <c r="K73" s="13">
        <f t="shared" si="47"/>
        <v>3.840999999999966</v>
      </c>
      <c r="L73" s="28"/>
      <c r="M73" s="11"/>
      <c r="N73" s="3"/>
      <c r="O73" s="11"/>
      <c r="P73" s="47"/>
      <c r="Q73" s="3"/>
      <c r="R73" s="3"/>
      <c r="S73" s="3"/>
      <c r="T73" s="3"/>
    </row>
    <row r="74" spans="1:20" ht="16.5" customHeight="1">
      <c r="A74" s="12">
        <f t="shared" si="40"/>
        <v>273.52999999999804</v>
      </c>
      <c r="B74" s="13">
        <f t="shared" si="41"/>
        <v>2.3509999999999978</v>
      </c>
      <c r="C74" s="28">
        <f t="shared" si="50"/>
        <v>50.554999999999986</v>
      </c>
      <c r="D74" s="12">
        <f t="shared" si="42"/>
        <v>274.0299999999976</v>
      </c>
      <c r="E74" s="13">
        <f t="shared" si="43"/>
        <v>2.850999999999987</v>
      </c>
      <c r="F74" s="28">
        <f t="shared" si="51"/>
        <v>94.87500000000003</v>
      </c>
      <c r="G74" s="12">
        <f t="shared" si="44"/>
        <v>274.52999999999713</v>
      </c>
      <c r="H74" s="13">
        <f t="shared" si="45"/>
        <v>3.3509999999999764</v>
      </c>
      <c r="I74" s="10"/>
      <c r="J74" s="12">
        <f t="shared" si="46"/>
        <v>275.0299999999967</v>
      </c>
      <c r="K74" s="13">
        <f t="shared" si="47"/>
        <v>3.850999999999966</v>
      </c>
      <c r="L74" s="28"/>
      <c r="M74" s="11"/>
      <c r="N74" s="3"/>
      <c r="O74" s="11"/>
      <c r="P74" s="47"/>
      <c r="Q74" s="3"/>
      <c r="R74" s="3"/>
      <c r="S74" s="3"/>
      <c r="T74" s="3"/>
    </row>
    <row r="75" spans="1:20" ht="16.5" customHeight="1">
      <c r="A75" s="12">
        <f t="shared" si="40"/>
        <v>273.53999999999803</v>
      </c>
      <c r="B75" s="13">
        <f t="shared" si="41"/>
        <v>2.3609999999999975</v>
      </c>
      <c r="C75" s="28">
        <f t="shared" si="50"/>
        <v>51.18999999999998</v>
      </c>
      <c r="D75" s="12">
        <f t="shared" si="42"/>
        <v>274.0399999999976</v>
      </c>
      <c r="E75" s="13">
        <f t="shared" si="43"/>
        <v>2.860999999999987</v>
      </c>
      <c r="F75" s="28">
        <f t="shared" si="51"/>
        <v>96.00000000000003</v>
      </c>
      <c r="G75" s="12">
        <f t="shared" si="44"/>
        <v>274.5399999999971</v>
      </c>
      <c r="H75" s="13">
        <f t="shared" si="45"/>
        <v>3.3609999999999762</v>
      </c>
      <c r="I75" s="10"/>
      <c r="J75" s="12">
        <f t="shared" si="46"/>
        <v>275.03999999999667</v>
      </c>
      <c r="K75" s="13">
        <f t="shared" si="47"/>
        <v>3.8609999999999656</v>
      </c>
      <c r="L75" s="28"/>
      <c r="M75" s="11"/>
      <c r="N75" s="3"/>
      <c r="O75" s="11"/>
      <c r="P75" s="47"/>
      <c r="Q75" s="3"/>
      <c r="R75" s="3"/>
      <c r="S75" s="3"/>
      <c r="T75" s="3"/>
    </row>
    <row r="76" spans="1:20" ht="16.5" customHeight="1">
      <c r="A76" s="12">
        <f t="shared" si="40"/>
        <v>273.549999999998</v>
      </c>
      <c r="B76" s="13">
        <f t="shared" si="41"/>
        <v>2.3709999999999973</v>
      </c>
      <c r="C76" s="28">
        <f t="shared" si="50"/>
        <v>51.82499999999998</v>
      </c>
      <c r="D76" s="12">
        <f t="shared" si="42"/>
        <v>274.04999999999757</v>
      </c>
      <c r="E76" s="13">
        <f t="shared" si="43"/>
        <v>2.8709999999999867</v>
      </c>
      <c r="F76" s="28">
        <f t="shared" si="51"/>
        <v>97.12500000000003</v>
      </c>
      <c r="G76" s="12">
        <f t="shared" si="44"/>
        <v>274.5499999999971</v>
      </c>
      <c r="H76" s="13">
        <f t="shared" si="45"/>
        <v>3.370999999999976</v>
      </c>
      <c r="I76" s="10"/>
      <c r="J76" s="12">
        <f t="shared" si="46"/>
        <v>275.04999999999666</v>
      </c>
      <c r="K76" s="13">
        <f t="shared" si="47"/>
        <v>3.8709999999999654</v>
      </c>
      <c r="L76" s="28"/>
      <c r="M76" s="11"/>
      <c r="N76" s="3"/>
      <c r="O76" s="11"/>
      <c r="P76" s="47"/>
      <c r="Q76" s="3"/>
      <c r="R76" s="3"/>
      <c r="S76" s="3"/>
      <c r="T76" s="3"/>
    </row>
    <row r="77" spans="1:20" ht="16.5" customHeight="1">
      <c r="A77" s="12">
        <f t="shared" si="40"/>
        <v>273.559999999998</v>
      </c>
      <c r="B77" s="13">
        <f t="shared" si="41"/>
        <v>2.380999999999997</v>
      </c>
      <c r="C77" s="28">
        <f t="shared" si="50"/>
        <v>52.45999999999998</v>
      </c>
      <c r="D77" s="12">
        <f t="shared" si="42"/>
        <v>274.05999999999756</v>
      </c>
      <c r="E77" s="13">
        <f t="shared" si="43"/>
        <v>2.8809999999999865</v>
      </c>
      <c r="F77" s="28">
        <f t="shared" si="51"/>
        <v>98.25000000000003</v>
      </c>
      <c r="G77" s="12">
        <f t="shared" si="44"/>
        <v>274.5599999999971</v>
      </c>
      <c r="H77" s="13">
        <f t="shared" si="45"/>
        <v>3.380999999999976</v>
      </c>
      <c r="I77" s="10"/>
      <c r="J77" s="12">
        <f t="shared" si="46"/>
        <v>275.05999999999665</v>
      </c>
      <c r="K77" s="13">
        <f t="shared" si="47"/>
        <v>3.880999999999965</v>
      </c>
      <c r="L77" s="28"/>
      <c r="M77" s="11"/>
      <c r="N77" s="3"/>
      <c r="O77" s="11"/>
      <c r="P77" s="47"/>
      <c r="Q77" s="3"/>
      <c r="R77" s="3"/>
      <c r="S77" s="3"/>
      <c r="T77" s="3"/>
    </row>
    <row r="78" spans="1:20" ht="16.5" customHeight="1">
      <c r="A78" s="12">
        <f t="shared" si="40"/>
        <v>273.569999999998</v>
      </c>
      <c r="B78" s="13">
        <f t="shared" si="41"/>
        <v>2.390999999999997</v>
      </c>
      <c r="C78" s="28">
        <f t="shared" si="50"/>
        <v>53.09499999999998</v>
      </c>
      <c r="D78" s="12">
        <f t="shared" si="42"/>
        <v>274.06999999999755</v>
      </c>
      <c r="E78" s="13">
        <f t="shared" si="43"/>
        <v>2.8909999999999862</v>
      </c>
      <c r="F78" s="28">
        <f t="shared" si="51"/>
        <v>99.37500000000003</v>
      </c>
      <c r="G78" s="12">
        <f t="shared" si="44"/>
        <v>274.5699999999971</v>
      </c>
      <c r="H78" s="13">
        <f t="shared" si="45"/>
        <v>3.3909999999999756</v>
      </c>
      <c r="I78" s="10"/>
      <c r="J78" s="12">
        <f t="shared" si="46"/>
        <v>275.06999999999664</v>
      </c>
      <c r="K78" s="13">
        <f t="shared" si="47"/>
        <v>3.890999999999965</v>
      </c>
      <c r="L78" s="28"/>
      <c r="M78" s="11"/>
      <c r="N78" s="3"/>
      <c r="O78" s="11"/>
      <c r="P78" s="47"/>
      <c r="Q78" s="3"/>
      <c r="R78" s="3"/>
      <c r="S78" s="3"/>
      <c r="T78" s="3"/>
    </row>
    <row r="79" spans="1:20" ht="16.5" customHeight="1">
      <c r="A79" s="12">
        <f t="shared" si="40"/>
        <v>273.579999999998</v>
      </c>
      <c r="B79" s="13">
        <f t="shared" si="41"/>
        <v>2.4009999999999967</v>
      </c>
      <c r="C79" s="28">
        <f t="shared" si="50"/>
        <v>53.729999999999976</v>
      </c>
      <c r="D79" s="12">
        <f t="shared" si="42"/>
        <v>274.07999999999754</v>
      </c>
      <c r="E79" s="13">
        <f t="shared" si="43"/>
        <v>2.900999999999986</v>
      </c>
      <c r="F79" s="28">
        <f t="shared" si="51"/>
        <v>100.50000000000003</v>
      </c>
      <c r="G79" s="12">
        <f t="shared" si="44"/>
        <v>274.5799999999971</v>
      </c>
      <c r="H79" s="13">
        <f t="shared" si="45"/>
        <v>3.4009999999999754</v>
      </c>
      <c r="I79" s="10"/>
      <c r="J79" s="12">
        <f t="shared" si="46"/>
        <v>275.07999999999663</v>
      </c>
      <c r="K79" s="13">
        <f t="shared" si="47"/>
        <v>3.9009999999999647</v>
      </c>
      <c r="L79" s="28"/>
      <c r="M79" s="11"/>
      <c r="N79" s="3"/>
      <c r="O79" s="11"/>
      <c r="P79" s="47"/>
      <c r="Q79" s="3"/>
      <c r="R79" s="3"/>
      <c r="S79" s="3"/>
      <c r="T79" s="3"/>
    </row>
    <row r="80" spans="1:20" ht="16.5" customHeight="1">
      <c r="A80" s="12">
        <f t="shared" si="40"/>
        <v>273.589999999998</v>
      </c>
      <c r="B80" s="13">
        <f t="shared" si="41"/>
        <v>2.4109999999999965</v>
      </c>
      <c r="C80" s="28">
        <f t="shared" si="50"/>
        <v>54.364999999999974</v>
      </c>
      <c r="D80" s="12">
        <f t="shared" si="42"/>
        <v>274.08999999999753</v>
      </c>
      <c r="E80" s="13">
        <f t="shared" si="43"/>
        <v>2.910999999999986</v>
      </c>
      <c r="F80" s="28">
        <f t="shared" si="51"/>
        <v>101.62500000000003</v>
      </c>
      <c r="G80" s="12">
        <f t="shared" si="44"/>
        <v>274.5899999999971</v>
      </c>
      <c r="H80" s="13">
        <f t="shared" si="45"/>
        <v>3.410999999999975</v>
      </c>
      <c r="I80" s="10"/>
      <c r="J80" s="12">
        <f t="shared" si="46"/>
        <v>275.0899999999966</v>
      </c>
      <c r="K80" s="13">
        <f t="shared" si="47"/>
        <v>3.9109999999999645</v>
      </c>
      <c r="L80" s="28"/>
      <c r="M80" s="11"/>
      <c r="N80" s="3"/>
      <c r="O80" s="11"/>
      <c r="P80" s="47"/>
      <c r="Q80" s="3"/>
      <c r="R80" s="3"/>
      <c r="S80" s="3"/>
      <c r="T80" s="3"/>
    </row>
    <row r="81" spans="1:20" ht="16.5" customHeight="1">
      <c r="A81" s="14">
        <f t="shared" si="40"/>
        <v>273.599999999998</v>
      </c>
      <c r="B81" s="15">
        <f t="shared" si="41"/>
        <v>2.4209999999999963</v>
      </c>
      <c r="C81" s="17">
        <f t="shared" si="50"/>
        <v>54.99999999999997</v>
      </c>
      <c r="D81" s="14">
        <f t="shared" si="42"/>
        <v>274.0999999999975</v>
      </c>
      <c r="E81" s="15">
        <f t="shared" si="43"/>
        <v>2.9209999999999856</v>
      </c>
      <c r="F81" s="17">
        <f t="shared" si="51"/>
        <v>102.75000000000003</v>
      </c>
      <c r="G81" s="14">
        <f t="shared" si="44"/>
        <v>274.59999999999707</v>
      </c>
      <c r="H81" s="15">
        <f t="shared" si="45"/>
        <v>3.420999999999975</v>
      </c>
      <c r="I81" s="17"/>
      <c r="J81" s="14">
        <f t="shared" si="46"/>
        <v>275.0999999999966</v>
      </c>
      <c r="K81" s="15">
        <f t="shared" si="47"/>
        <v>3.9209999999999643</v>
      </c>
      <c r="L81" s="17"/>
      <c r="M81" s="11"/>
      <c r="N81" s="3"/>
      <c r="O81" s="11"/>
      <c r="P81" s="47"/>
      <c r="Q81" s="3"/>
      <c r="R81" s="3"/>
      <c r="S81" s="3"/>
      <c r="T81" s="3"/>
    </row>
    <row r="82" spans="1:20" ht="16.5" customHeight="1">
      <c r="A82" s="18">
        <f t="shared" si="40"/>
        <v>273.60999999999797</v>
      </c>
      <c r="B82" s="19">
        <f t="shared" si="41"/>
        <v>2.430999999999996</v>
      </c>
      <c r="C82" s="9">
        <f>+C81+$N$28/10</f>
        <v>55.824999999999974</v>
      </c>
      <c r="D82" s="18">
        <f t="shared" si="42"/>
        <v>274.1099999999975</v>
      </c>
      <c r="E82" s="19">
        <f t="shared" si="43"/>
        <v>2.9309999999999854</v>
      </c>
      <c r="F82" s="9">
        <f>+F81+$N$33/10</f>
        <v>103.87500000000003</v>
      </c>
      <c r="G82" s="18">
        <f t="shared" si="44"/>
        <v>274.60999999999706</v>
      </c>
      <c r="H82" s="19">
        <f t="shared" si="45"/>
        <v>3.4309999999999747</v>
      </c>
      <c r="I82" s="20"/>
      <c r="J82" s="18">
        <f t="shared" si="46"/>
        <v>275.1099999999966</v>
      </c>
      <c r="K82" s="19">
        <f t="shared" si="47"/>
        <v>3.930999999999964</v>
      </c>
      <c r="L82" s="9"/>
      <c r="M82" s="11"/>
      <c r="N82" s="3"/>
      <c r="O82" s="11"/>
      <c r="P82" s="47"/>
      <c r="Q82" s="3"/>
      <c r="R82" s="3"/>
      <c r="S82" s="3"/>
      <c r="T82" s="3"/>
    </row>
    <row r="83" spans="1:20" ht="16.5" customHeight="1">
      <c r="A83" s="12">
        <f t="shared" si="40"/>
        <v>273.61999999999796</v>
      </c>
      <c r="B83" s="13">
        <f t="shared" si="41"/>
        <v>2.440999999999996</v>
      </c>
      <c r="C83" s="28">
        <f aca="true" t="shared" si="52" ref="C83:C92">+C82+$N$28/10</f>
        <v>56.64999999999998</v>
      </c>
      <c r="D83" s="12">
        <f t="shared" si="42"/>
        <v>274.1199999999975</v>
      </c>
      <c r="E83" s="13">
        <f t="shared" si="43"/>
        <v>2.940999999999985</v>
      </c>
      <c r="F83" s="28">
        <f aca="true" t="shared" si="53" ref="F83:F91">+F82+$N$33/10</f>
        <v>105.00000000000003</v>
      </c>
      <c r="G83" s="12">
        <f t="shared" si="44"/>
        <v>274.61999999999705</v>
      </c>
      <c r="H83" s="13">
        <f t="shared" si="45"/>
        <v>3.4409999999999745</v>
      </c>
      <c r="I83" s="10"/>
      <c r="J83" s="12">
        <f t="shared" si="46"/>
        <v>275.1199999999966</v>
      </c>
      <c r="K83" s="13">
        <f t="shared" si="47"/>
        <v>3.940999999999964</v>
      </c>
      <c r="L83" s="28"/>
      <c r="M83" s="11"/>
      <c r="N83" s="3"/>
      <c r="O83" s="11"/>
      <c r="P83" s="47"/>
      <c r="Q83" s="3"/>
      <c r="R83" s="3"/>
      <c r="S83" s="3"/>
      <c r="T83" s="3"/>
    </row>
    <row r="84" spans="1:20" ht="16.5" customHeight="1">
      <c r="A84" s="12">
        <f t="shared" si="40"/>
        <v>273.62999999999795</v>
      </c>
      <c r="B84" s="13">
        <f t="shared" si="41"/>
        <v>2.4509999999999956</v>
      </c>
      <c r="C84" s="28">
        <f t="shared" si="52"/>
        <v>57.47499999999998</v>
      </c>
      <c r="D84" s="12">
        <f t="shared" si="42"/>
        <v>274.1299999999975</v>
      </c>
      <c r="E84" s="13">
        <f t="shared" si="43"/>
        <v>2.950999999999985</v>
      </c>
      <c r="F84" s="28">
        <f t="shared" si="53"/>
        <v>106.12500000000003</v>
      </c>
      <c r="G84" s="12">
        <f t="shared" si="44"/>
        <v>274.62999999999704</v>
      </c>
      <c r="H84" s="13">
        <f t="shared" si="45"/>
        <v>3.4509999999999743</v>
      </c>
      <c r="I84" s="10"/>
      <c r="J84" s="12">
        <f t="shared" si="46"/>
        <v>275.1299999999966</v>
      </c>
      <c r="K84" s="13">
        <f t="shared" si="47"/>
        <v>3.9509999999999637</v>
      </c>
      <c r="L84" s="28"/>
      <c r="M84" s="11"/>
      <c r="N84" s="3"/>
      <c r="O84" s="11"/>
      <c r="P84" s="47"/>
      <c r="Q84" s="3"/>
      <c r="R84" s="3"/>
      <c r="S84" s="3"/>
      <c r="T84" s="3"/>
    </row>
    <row r="85" spans="1:20" ht="16.5" customHeight="1">
      <c r="A85" s="12">
        <f t="shared" si="40"/>
        <v>273.63999999999794</v>
      </c>
      <c r="B85" s="13">
        <f t="shared" si="41"/>
        <v>2.4609999999999954</v>
      </c>
      <c r="C85" s="28">
        <f t="shared" si="52"/>
        <v>58.29999999999998</v>
      </c>
      <c r="D85" s="12">
        <f t="shared" si="42"/>
        <v>274.1399999999975</v>
      </c>
      <c r="E85" s="13">
        <f t="shared" si="43"/>
        <v>2.9609999999999848</v>
      </c>
      <c r="F85" s="28">
        <f t="shared" si="53"/>
        <v>107.25000000000003</v>
      </c>
      <c r="G85" s="12">
        <f t="shared" si="44"/>
        <v>274.63999999999703</v>
      </c>
      <c r="H85" s="13">
        <f t="shared" si="45"/>
        <v>3.460999999999974</v>
      </c>
      <c r="I85" s="10"/>
      <c r="J85" s="12">
        <f t="shared" si="46"/>
        <v>275.1399999999966</v>
      </c>
      <c r="K85" s="13">
        <f t="shared" si="47"/>
        <v>3.9609999999999634</v>
      </c>
      <c r="L85" s="28"/>
      <c r="M85" s="11"/>
      <c r="N85" s="3"/>
      <c r="O85" s="11"/>
      <c r="P85" s="47"/>
      <c r="Q85" s="3"/>
      <c r="R85" s="3"/>
      <c r="S85" s="3"/>
      <c r="T85" s="3"/>
    </row>
    <row r="86" spans="1:20" ht="16.5" customHeight="1">
      <c r="A86" s="12">
        <f t="shared" si="40"/>
        <v>273.64999999999793</v>
      </c>
      <c r="B86" s="13">
        <f t="shared" si="41"/>
        <v>2.470999999999995</v>
      </c>
      <c r="C86" s="28">
        <f t="shared" si="52"/>
        <v>59.124999999999986</v>
      </c>
      <c r="D86" s="12">
        <f t="shared" si="42"/>
        <v>274.1499999999975</v>
      </c>
      <c r="E86" s="13">
        <f t="shared" si="43"/>
        <v>2.9709999999999845</v>
      </c>
      <c r="F86" s="28">
        <f t="shared" si="53"/>
        <v>108.37500000000003</v>
      </c>
      <c r="G86" s="12">
        <f t="shared" si="44"/>
        <v>274.649999999997</v>
      </c>
      <c r="H86" s="13">
        <f t="shared" si="45"/>
        <v>3.470999999999974</v>
      </c>
      <c r="I86" s="10"/>
      <c r="J86" s="12">
        <f t="shared" si="46"/>
        <v>275.14999999999657</v>
      </c>
      <c r="K86" s="13">
        <f t="shared" si="47"/>
        <v>3.9709999999999632</v>
      </c>
      <c r="L86" s="28"/>
      <c r="M86" s="11"/>
      <c r="N86" s="3"/>
      <c r="O86" s="11"/>
      <c r="P86" s="47"/>
      <c r="Q86" s="3"/>
      <c r="R86" s="3"/>
      <c r="S86" s="3"/>
      <c r="T86" s="3"/>
    </row>
    <row r="87" spans="1:20" ht="16.5" customHeight="1">
      <c r="A87" s="12">
        <f t="shared" si="40"/>
        <v>273.6599999999979</v>
      </c>
      <c r="B87" s="13">
        <f t="shared" si="41"/>
        <v>2.480999999999995</v>
      </c>
      <c r="C87" s="28">
        <f t="shared" si="52"/>
        <v>59.94999999999999</v>
      </c>
      <c r="D87" s="12">
        <f t="shared" si="42"/>
        <v>274.15999999999747</v>
      </c>
      <c r="E87" s="13">
        <f t="shared" si="43"/>
        <v>2.9809999999999843</v>
      </c>
      <c r="F87" s="28">
        <f t="shared" si="53"/>
        <v>109.50000000000003</v>
      </c>
      <c r="G87" s="12">
        <f t="shared" si="44"/>
        <v>274.659999999997</v>
      </c>
      <c r="H87" s="13">
        <f t="shared" si="45"/>
        <v>3.4809999999999737</v>
      </c>
      <c r="I87" s="10"/>
      <c r="J87" s="12">
        <f t="shared" si="46"/>
        <v>275.15999999999656</v>
      </c>
      <c r="K87" s="13">
        <f t="shared" si="47"/>
        <v>3.980999999999963</v>
      </c>
      <c r="L87" s="28"/>
      <c r="M87" s="11"/>
      <c r="N87" s="3"/>
      <c r="O87" s="11"/>
      <c r="P87" s="47"/>
      <c r="Q87" s="3"/>
      <c r="R87" s="3"/>
      <c r="S87" s="3"/>
      <c r="T87" s="3"/>
    </row>
    <row r="88" spans="1:20" ht="16.5" customHeight="1">
      <c r="A88" s="12">
        <f t="shared" si="40"/>
        <v>273.6699999999979</v>
      </c>
      <c r="B88" s="13">
        <f t="shared" si="41"/>
        <v>2.4909999999999948</v>
      </c>
      <c r="C88" s="28">
        <f t="shared" si="52"/>
        <v>60.77499999999999</v>
      </c>
      <c r="D88" s="12">
        <f t="shared" si="42"/>
        <v>274.16999999999746</v>
      </c>
      <c r="E88" s="13">
        <f t="shared" si="43"/>
        <v>2.990999999999984</v>
      </c>
      <c r="F88" s="28">
        <f t="shared" si="53"/>
        <v>110.62500000000003</v>
      </c>
      <c r="G88" s="12">
        <f t="shared" si="44"/>
        <v>274.669999999997</v>
      </c>
      <c r="H88" s="13">
        <f t="shared" si="45"/>
        <v>3.4909999999999735</v>
      </c>
      <c r="I88" s="10"/>
      <c r="J88" s="12">
        <f t="shared" si="46"/>
        <v>275.16999999999655</v>
      </c>
      <c r="K88" s="13">
        <f t="shared" si="47"/>
        <v>3.990999999999963</v>
      </c>
      <c r="L88" s="28"/>
      <c r="M88" s="11"/>
      <c r="N88" s="3"/>
      <c r="O88" s="11"/>
      <c r="P88" s="47"/>
      <c r="Q88" s="3"/>
      <c r="R88" s="3"/>
      <c r="S88" s="3"/>
      <c r="T88" s="3"/>
    </row>
    <row r="89" spans="1:20" ht="16.5" customHeight="1">
      <c r="A89" s="12">
        <f t="shared" si="40"/>
        <v>273.6799999999979</v>
      </c>
      <c r="B89" s="13">
        <f t="shared" si="41"/>
        <v>2.5009999999999946</v>
      </c>
      <c r="C89" s="28">
        <f t="shared" si="52"/>
        <v>61.599999999999994</v>
      </c>
      <c r="D89" s="12">
        <f t="shared" si="42"/>
        <v>274.17999999999745</v>
      </c>
      <c r="E89" s="13">
        <f t="shared" si="43"/>
        <v>3.000999999999984</v>
      </c>
      <c r="F89" s="28">
        <f t="shared" si="53"/>
        <v>111.75000000000003</v>
      </c>
      <c r="G89" s="12">
        <f t="shared" si="44"/>
        <v>274.679999999997</v>
      </c>
      <c r="H89" s="13">
        <f t="shared" si="45"/>
        <v>3.5009999999999732</v>
      </c>
      <c r="I89" s="10"/>
      <c r="J89" s="12">
        <f t="shared" si="46"/>
        <v>275.17999999999654</v>
      </c>
      <c r="K89" s="13">
        <f t="shared" si="47"/>
        <v>4.000999999999963</v>
      </c>
      <c r="L89" s="28"/>
      <c r="M89" s="11"/>
      <c r="N89" s="3"/>
      <c r="O89" s="11"/>
      <c r="P89" s="47"/>
      <c r="Q89" s="3"/>
      <c r="R89" s="3"/>
      <c r="S89" s="3"/>
      <c r="T89" s="3"/>
    </row>
    <row r="90" spans="1:20" ht="16.5" customHeight="1">
      <c r="A90" s="12">
        <f t="shared" si="40"/>
        <v>273.6899999999979</v>
      </c>
      <c r="B90" s="13">
        <f t="shared" si="41"/>
        <v>2.5109999999999943</v>
      </c>
      <c r="C90" s="28">
        <f t="shared" si="52"/>
        <v>62.425</v>
      </c>
      <c r="D90" s="12">
        <f t="shared" si="42"/>
        <v>274.18999999999744</v>
      </c>
      <c r="E90" s="13">
        <f t="shared" si="43"/>
        <v>3.0109999999999837</v>
      </c>
      <c r="F90" s="28">
        <f t="shared" si="53"/>
        <v>112.87500000000003</v>
      </c>
      <c r="G90" s="12">
        <f t="shared" si="44"/>
        <v>274.689999999997</v>
      </c>
      <c r="H90" s="13">
        <f t="shared" si="45"/>
        <v>3.510999999999973</v>
      </c>
      <c r="I90" s="10"/>
      <c r="J90" s="12">
        <f t="shared" si="46"/>
        <v>275.18999999999653</v>
      </c>
      <c r="K90" s="13">
        <f t="shared" si="47"/>
        <v>4.010999999999963</v>
      </c>
      <c r="L90" s="28"/>
      <c r="M90" s="11"/>
      <c r="N90" s="3"/>
      <c r="O90" s="11"/>
      <c r="P90" s="47"/>
      <c r="Q90" s="3"/>
      <c r="R90" s="3"/>
      <c r="S90" s="3"/>
      <c r="T90" s="3"/>
    </row>
    <row r="91" spans="1:20" ht="16.5" customHeight="1">
      <c r="A91" s="14">
        <f t="shared" si="40"/>
        <v>273.6999999999979</v>
      </c>
      <c r="B91" s="15">
        <f t="shared" si="41"/>
        <v>2.520999999999994</v>
      </c>
      <c r="C91" s="17">
        <f t="shared" si="52"/>
        <v>63.25</v>
      </c>
      <c r="D91" s="14">
        <f t="shared" si="42"/>
        <v>274.19999999999743</v>
      </c>
      <c r="E91" s="15">
        <f t="shared" si="43"/>
        <v>3.0209999999999835</v>
      </c>
      <c r="F91" s="17">
        <f t="shared" si="53"/>
        <v>114.00000000000003</v>
      </c>
      <c r="G91" s="14">
        <f t="shared" si="44"/>
        <v>274.699999999997</v>
      </c>
      <c r="H91" s="15">
        <f t="shared" si="45"/>
        <v>3.520999999999973</v>
      </c>
      <c r="I91" s="17"/>
      <c r="J91" s="14">
        <f t="shared" si="46"/>
        <v>275.1999999999965</v>
      </c>
      <c r="K91" s="15">
        <f t="shared" si="47"/>
        <v>4.020999999999963</v>
      </c>
      <c r="L91" s="17"/>
      <c r="M91" s="11"/>
      <c r="N91" s="3"/>
      <c r="O91" s="11"/>
      <c r="P91" s="47"/>
      <c r="Q91" s="3"/>
      <c r="R91" s="3"/>
      <c r="S91" s="3"/>
      <c r="T91" s="3"/>
    </row>
    <row r="92" spans="1:20" ht="16.5" customHeight="1">
      <c r="A92" s="18">
        <f t="shared" si="40"/>
        <v>273.7099999999979</v>
      </c>
      <c r="B92" s="19">
        <f t="shared" si="41"/>
        <v>2.530999999999994</v>
      </c>
      <c r="C92" s="9">
        <f>+C91+$N$29/10</f>
        <v>64.075</v>
      </c>
      <c r="D92" s="18">
        <f t="shared" si="42"/>
        <v>274.2099999999974</v>
      </c>
      <c r="E92" s="19">
        <f t="shared" si="43"/>
        <v>3.0309999999999833</v>
      </c>
      <c r="F92" s="20"/>
      <c r="G92" s="18">
        <f t="shared" si="44"/>
        <v>274.70999999999697</v>
      </c>
      <c r="H92" s="19">
        <f t="shared" si="45"/>
        <v>3.5309999999999726</v>
      </c>
      <c r="I92" s="9"/>
      <c r="J92" s="18">
        <f t="shared" si="46"/>
        <v>275.2099999999965</v>
      </c>
      <c r="K92" s="19">
        <f t="shared" si="47"/>
        <v>4.030999999999962</v>
      </c>
      <c r="L92" s="9"/>
      <c r="M92" s="11"/>
      <c r="N92" s="3"/>
      <c r="O92" s="11"/>
      <c r="P92" s="47"/>
      <c r="Q92" s="3"/>
      <c r="R92" s="3"/>
      <c r="S92" s="3"/>
      <c r="T92" s="3"/>
    </row>
    <row r="93" spans="1:20" ht="16.5" customHeight="1">
      <c r="A93" s="12">
        <f t="shared" si="40"/>
        <v>273.71999999999787</v>
      </c>
      <c r="B93" s="13">
        <f t="shared" si="41"/>
        <v>2.5409999999999937</v>
      </c>
      <c r="C93" s="28">
        <f aca="true" t="shared" si="54" ref="C93:C102">+C92+$N$29/10</f>
        <v>64.9</v>
      </c>
      <c r="D93" s="12">
        <f t="shared" si="42"/>
        <v>274.2199999999974</v>
      </c>
      <c r="E93" s="13">
        <f t="shared" si="43"/>
        <v>3.040999999999983</v>
      </c>
      <c r="F93" s="10"/>
      <c r="G93" s="12">
        <f t="shared" si="44"/>
        <v>274.71999999999696</v>
      </c>
      <c r="H93" s="13">
        <f t="shared" si="45"/>
        <v>3.5409999999999724</v>
      </c>
      <c r="I93" s="28"/>
      <c r="J93" s="12">
        <f t="shared" si="46"/>
        <v>275.2199999999965</v>
      </c>
      <c r="K93" s="13">
        <f t="shared" si="47"/>
        <v>4.040999999999962</v>
      </c>
      <c r="L93" s="28"/>
      <c r="M93" s="11"/>
      <c r="N93" s="3"/>
      <c r="O93" s="11"/>
      <c r="P93" s="47"/>
      <c r="Q93" s="3"/>
      <c r="R93" s="3"/>
      <c r="S93" s="3"/>
      <c r="T93" s="3"/>
    </row>
    <row r="94" spans="1:20" ht="16.5" customHeight="1">
      <c r="A94" s="12">
        <f t="shared" si="40"/>
        <v>273.72999999999786</v>
      </c>
      <c r="B94" s="13">
        <f t="shared" si="41"/>
        <v>2.5509999999999935</v>
      </c>
      <c r="C94" s="28">
        <f t="shared" si="54"/>
        <v>65.72500000000001</v>
      </c>
      <c r="D94" s="12">
        <f t="shared" si="42"/>
        <v>274.2299999999974</v>
      </c>
      <c r="E94" s="13">
        <f t="shared" si="43"/>
        <v>3.050999999999983</v>
      </c>
      <c r="F94" s="10"/>
      <c r="G94" s="12">
        <f t="shared" si="44"/>
        <v>274.72999999999695</v>
      </c>
      <c r="H94" s="13">
        <f t="shared" si="45"/>
        <v>3.550999999999972</v>
      </c>
      <c r="I94" s="28"/>
      <c r="J94" s="12">
        <f t="shared" si="46"/>
        <v>275.2299999999965</v>
      </c>
      <c r="K94" s="13">
        <f t="shared" si="47"/>
        <v>4.050999999999962</v>
      </c>
      <c r="L94" s="28"/>
      <c r="M94" s="11"/>
      <c r="N94" s="38"/>
      <c r="O94" s="11"/>
      <c r="P94" s="47"/>
      <c r="Q94" s="3"/>
      <c r="R94" s="3"/>
      <c r="S94" s="3"/>
      <c r="T94" s="3"/>
    </row>
    <row r="95" spans="1:20" ht="16.5" customHeight="1">
      <c r="A95" s="12">
        <f t="shared" si="40"/>
        <v>273.73999999999785</v>
      </c>
      <c r="B95" s="13">
        <f t="shared" si="41"/>
        <v>2.5609999999999933</v>
      </c>
      <c r="C95" s="28">
        <f t="shared" si="54"/>
        <v>66.55000000000001</v>
      </c>
      <c r="D95" s="12">
        <f t="shared" si="42"/>
        <v>274.2399999999974</v>
      </c>
      <c r="E95" s="13">
        <f t="shared" si="43"/>
        <v>3.0609999999999826</v>
      </c>
      <c r="F95" s="10"/>
      <c r="G95" s="12">
        <f t="shared" si="44"/>
        <v>274.73999999999694</v>
      </c>
      <c r="H95" s="13">
        <f t="shared" si="45"/>
        <v>3.560999999999972</v>
      </c>
      <c r="I95" s="28"/>
      <c r="J95" s="12">
        <f t="shared" si="46"/>
        <v>275.2399999999965</v>
      </c>
      <c r="K95" s="13">
        <f t="shared" si="47"/>
        <v>4.060999999999962</v>
      </c>
      <c r="L95" s="28"/>
      <c r="M95" s="11"/>
      <c r="N95" s="38"/>
      <c r="O95" s="3"/>
      <c r="P95" s="48"/>
      <c r="Q95" s="3"/>
      <c r="R95" s="3"/>
      <c r="S95" s="3"/>
      <c r="T95" s="3"/>
    </row>
    <row r="96" spans="1:20" ht="16.5" customHeight="1">
      <c r="A96" s="12">
        <f t="shared" si="40"/>
        <v>273.74999999999784</v>
      </c>
      <c r="B96" s="13">
        <f t="shared" si="41"/>
        <v>2.570999999999993</v>
      </c>
      <c r="C96" s="28">
        <f t="shared" si="54"/>
        <v>67.37500000000001</v>
      </c>
      <c r="D96" s="12">
        <f t="shared" si="42"/>
        <v>274.2499999999974</v>
      </c>
      <c r="E96" s="13">
        <f t="shared" si="43"/>
        <v>3.0709999999999824</v>
      </c>
      <c r="F96" s="10"/>
      <c r="G96" s="12">
        <f t="shared" si="44"/>
        <v>274.74999999999693</v>
      </c>
      <c r="H96" s="13">
        <f t="shared" si="45"/>
        <v>3.5709999999999718</v>
      </c>
      <c r="I96" s="28"/>
      <c r="J96" s="12">
        <f t="shared" si="46"/>
        <v>275.2499999999965</v>
      </c>
      <c r="K96" s="13">
        <f t="shared" si="47"/>
        <v>4.0709999999999615</v>
      </c>
      <c r="L96" s="28"/>
      <c r="M96" s="11"/>
      <c r="N96" s="38"/>
      <c r="O96" s="3"/>
      <c r="P96" s="48"/>
      <c r="Q96" s="3"/>
      <c r="R96" s="3"/>
      <c r="S96" s="3"/>
      <c r="T96" s="3"/>
    </row>
    <row r="97" spans="1:20" ht="16.5" customHeight="1">
      <c r="A97" s="12">
        <f t="shared" si="40"/>
        <v>273.75999999999783</v>
      </c>
      <c r="B97" s="13">
        <f t="shared" si="41"/>
        <v>2.580999999999993</v>
      </c>
      <c r="C97" s="28">
        <f t="shared" si="54"/>
        <v>68.20000000000002</v>
      </c>
      <c r="D97" s="12">
        <f t="shared" si="42"/>
        <v>274.2599999999974</v>
      </c>
      <c r="E97" s="13">
        <f t="shared" si="43"/>
        <v>3.080999999999982</v>
      </c>
      <c r="F97" s="10"/>
      <c r="G97" s="12">
        <f t="shared" si="44"/>
        <v>274.7599999999969</v>
      </c>
      <c r="H97" s="13">
        <f t="shared" si="45"/>
        <v>3.5809999999999715</v>
      </c>
      <c r="I97" s="28"/>
      <c r="J97" s="12">
        <f t="shared" si="46"/>
        <v>275.25999999999647</v>
      </c>
      <c r="K97" s="13">
        <f t="shared" si="47"/>
        <v>4.080999999999961</v>
      </c>
      <c r="L97" s="28"/>
      <c r="M97" s="11"/>
      <c r="N97" s="38"/>
      <c r="O97" s="3"/>
      <c r="P97" s="48"/>
      <c r="Q97" s="3"/>
      <c r="R97" s="3"/>
      <c r="S97" s="3"/>
      <c r="T97" s="3"/>
    </row>
    <row r="98" spans="1:20" ht="16.5" customHeight="1">
      <c r="A98" s="12">
        <f t="shared" si="40"/>
        <v>273.7699999999978</v>
      </c>
      <c r="B98" s="13">
        <f t="shared" si="41"/>
        <v>2.5909999999999926</v>
      </c>
      <c r="C98" s="28">
        <f t="shared" si="54"/>
        <v>69.02500000000002</v>
      </c>
      <c r="D98" s="12">
        <f t="shared" si="42"/>
        <v>274.26999999999737</v>
      </c>
      <c r="E98" s="13">
        <f t="shared" si="43"/>
        <v>3.090999999999982</v>
      </c>
      <c r="F98" s="10"/>
      <c r="G98" s="12">
        <f t="shared" si="44"/>
        <v>274.7699999999969</v>
      </c>
      <c r="H98" s="13">
        <f t="shared" si="45"/>
        <v>3.5909999999999713</v>
      </c>
      <c r="I98" s="28"/>
      <c r="J98" s="12">
        <f t="shared" si="46"/>
        <v>275.26999999999646</v>
      </c>
      <c r="K98" s="13">
        <f t="shared" si="47"/>
        <v>4.090999999999961</v>
      </c>
      <c r="L98" s="28"/>
      <c r="M98" s="11"/>
      <c r="N98" s="38"/>
      <c r="O98" s="3"/>
      <c r="P98" s="48"/>
      <c r="Q98" s="3"/>
      <c r="R98" s="3"/>
      <c r="S98" s="3"/>
      <c r="T98" s="3"/>
    </row>
    <row r="99" spans="1:20" ht="16.5" customHeight="1">
      <c r="A99" s="12">
        <f t="shared" si="40"/>
        <v>273.7799999999978</v>
      </c>
      <c r="B99" s="13">
        <f t="shared" si="41"/>
        <v>2.6009999999999924</v>
      </c>
      <c r="C99" s="28">
        <f t="shared" si="54"/>
        <v>69.85000000000002</v>
      </c>
      <c r="D99" s="12">
        <f t="shared" si="42"/>
        <v>274.27999999999736</v>
      </c>
      <c r="E99" s="13">
        <f t="shared" si="43"/>
        <v>3.1009999999999818</v>
      </c>
      <c r="F99" s="10"/>
      <c r="G99" s="12">
        <f t="shared" si="44"/>
        <v>274.7799999999969</v>
      </c>
      <c r="H99" s="13">
        <f t="shared" si="45"/>
        <v>3.600999999999971</v>
      </c>
      <c r="I99" s="28"/>
      <c r="J99" s="12">
        <f t="shared" si="46"/>
        <v>275.27999999999645</v>
      </c>
      <c r="K99" s="13">
        <f t="shared" si="47"/>
        <v>4.100999999999961</v>
      </c>
      <c r="L99" s="28"/>
      <c r="M99" s="11"/>
      <c r="N99" s="38"/>
      <c r="O99" s="3"/>
      <c r="P99" s="48"/>
      <c r="Q99" s="3"/>
      <c r="R99" s="3"/>
      <c r="S99" s="3"/>
      <c r="T99" s="3"/>
    </row>
    <row r="100" spans="1:20" ht="16.5" customHeight="1">
      <c r="A100" s="12">
        <f t="shared" si="40"/>
        <v>273.7899999999978</v>
      </c>
      <c r="B100" s="13">
        <f t="shared" si="41"/>
        <v>2.610999999999992</v>
      </c>
      <c r="C100" s="28">
        <f t="shared" si="54"/>
        <v>70.67500000000003</v>
      </c>
      <c r="D100" s="12">
        <f t="shared" si="42"/>
        <v>274.28999999999735</v>
      </c>
      <c r="E100" s="13">
        <f t="shared" si="43"/>
        <v>3.1109999999999816</v>
      </c>
      <c r="F100" s="10"/>
      <c r="G100" s="12">
        <f t="shared" si="44"/>
        <v>274.7899999999969</v>
      </c>
      <c r="H100" s="13">
        <f t="shared" si="45"/>
        <v>3.610999999999971</v>
      </c>
      <c r="I100" s="28"/>
      <c r="J100" s="12">
        <f t="shared" si="46"/>
        <v>275.28999999999644</v>
      </c>
      <c r="K100" s="13">
        <f t="shared" si="47"/>
        <v>4.110999999999961</v>
      </c>
      <c r="L100" s="28"/>
      <c r="M100" s="11"/>
      <c r="N100" s="38"/>
      <c r="O100" s="3"/>
      <c r="P100" s="48"/>
      <c r="Q100" s="3"/>
      <c r="R100" s="3"/>
      <c r="S100" s="3"/>
      <c r="T100" s="3"/>
    </row>
    <row r="101" spans="1:20" ht="16.5" customHeight="1">
      <c r="A101" s="14">
        <f t="shared" si="40"/>
        <v>273.7999999999978</v>
      </c>
      <c r="B101" s="15">
        <f t="shared" si="41"/>
        <v>2.620999999999992</v>
      </c>
      <c r="C101" s="17">
        <f t="shared" si="54"/>
        <v>71.50000000000003</v>
      </c>
      <c r="D101" s="14">
        <f t="shared" si="42"/>
        <v>274.29999999999734</v>
      </c>
      <c r="E101" s="15">
        <f t="shared" si="43"/>
        <v>3.1209999999999813</v>
      </c>
      <c r="F101" s="16"/>
      <c r="G101" s="14">
        <f t="shared" si="44"/>
        <v>274.7999999999969</v>
      </c>
      <c r="H101" s="15">
        <f t="shared" si="45"/>
        <v>3.6209999999999707</v>
      </c>
      <c r="I101" s="17"/>
      <c r="J101" s="14">
        <f t="shared" si="46"/>
        <v>275.29999999999643</v>
      </c>
      <c r="K101" s="15">
        <f t="shared" si="47"/>
        <v>4.1209999999999605</v>
      </c>
      <c r="L101" s="17"/>
      <c r="M101" s="11"/>
      <c r="N101" s="38"/>
      <c r="O101" s="3"/>
      <c r="P101" s="48"/>
      <c r="Q101" s="3"/>
      <c r="R101" s="3"/>
      <c r="S101" s="3"/>
      <c r="T101" s="3"/>
    </row>
    <row r="102" spans="1:20" ht="16.5" customHeight="1">
      <c r="A102" s="18">
        <f t="shared" si="40"/>
        <v>273.8099999999978</v>
      </c>
      <c r="B102" s="19">
        <f t="shared" si="41"/>
        <v>2.630999999999992</v>
      </c>
      <c r="C102" s="9">
        <f>+C101+$N$30/10</f>
        <v>72.50000000000003</v>
      </c>
      <c r="D102" s="18">
        <f t="shared" si="42"/>
        <v>274.30999999999733</v>
      </c>
      <c r="E102" s="19">
        <f t="shared" si="43"/>
        <v>3.130999999999981</v>
      </c>
      <c r="F102" s="20"/>
      <c r="G102" s="18">
        <f t="shared" si="44"/>
        <v>274.8099999999969</v>
      </c>
      <c r="H102" s="19">
        <f t="shared" si="45"/>
        <v>3.6309999999999705</v>
      </c>
      <c r="I102" s="9"/>
      <c r="J102" s="18">
        <f t="shared" si="46"/>
        <v>275.3099999999964</v>
      </c>
      <c r="K102" s="19">
        <f t="shared" si="47"/>
        <v>4.13099999999996</v>
      </c>
      <c r="L102" s="9"/>
      <c r="M102" s="11"/>
      <c r="N102" s="38"/>
      <c r="O102" s="3"/>
      <c r="P102" s="48"/>
      <c r="Q102" s="3"/>
      <c r="R102" s="3"/>
      <c r="S102" s="3"/>
      <c r="T102" s="3"/>
    </row>
    <row r="103" spans="1:20" ht="16.5" customHeight="1">
      <c r="A103" s="12">
        <f t="shared" si="40"/>
        <v>273.8199999999978</v>
      </c>
      <c r="B103" s="13">
        <f t="shared" si="41"/>
        <v>2.6409999999999916</v>
      </c>
      <c r="C103" s="28">
        <f aca="true" t="shared" si="55" ref="C103:C110">+C102+$N$30/10</f>
        <v>73.50000000000003</v>
      </c>
      <c r="D103" s="12">
        <f t="shared" si="42"/>
        <v>274.3199999999973</v>
      </c>
      <c r="E103" s="13">
        <f t="shared" si="43"/>
        <v>3.140999999999981</v>
      </c>
      <c r="F103" s="10"/>
      <c r="G103" s="12">
        <f t="shared" si="44"/>
        <v>274.81999999999687</v>
      </c>
      <c r="H103" s="13">
        <f t="shared" si="45"/>
        <v>3.6409999999999703</v>
      </c>
      <c r="I103" s="28"/>
      <c r="J103" s="12">
        <f t="shared" si="46"/>
        <v>275.3199999999964</v>
      </c>
      <c r="K103" s="13">
        <f t="shared" si="47"/>
        <v>4.14099999999996</v>
      </c>
      <c r="L103" s="28"/>
      <c r="M103" s="11"/>
      <c r="N103" s="38"/>
      <c r="O103" s="3"/>
      <c r="P103" s="48"/>
      <c r="Q103" s="3"/>
      <c r="R103" s="3"/>
      <c r="S103" s="3"/>
      <c r="T103" s="3"/>
    </row>
    <row r="104" spans="1:16" ht="16.5" customHeight="1">
      <c r="A104" s="12">
        <f t="shared" si="40"/>
        <v>273.82999999999777</v>
      </c>
      <c r="B104" s="13">
        <f t="shared" si="41"/>
        <v>2.6509999999999914</v>
      </c>
      <c r="C104" s="28">
        <f t="shared" si="55"/>
        <v>74.50000000000003</v>
      </c>
      <c r="D104" s="12">
        <f t="shared" si="42"/>
        <v>274.3299999999973</v>
      </c>
      <c r="E104" s="13">
        <f t="shared" si="43"/>
        <v>3.1509999999999807</v>
      </c>
      <c r="F104" s="10"/>
      <c r="G104" s="12">
        <f t="shared" si="44"/>
        <v>274.82999999999686</v>
      </c>
      <c r="H104" s="13">
        <f t="shared" si="45"/>
        <v>3.65099999999997</v>
      </c>
      <c r="I104" s="28"/>
      <c r="J104" s="12">
        <f t="shared" si="46"/>
        <v>275.3299999999964</v>
      </c>
      <c r="K104" s="13">
        <f t="shared" si="47"/>
        <v>4.15099999999996</v>
      </c>
      <c r="L104" s="28"/>
      <c r="M104" s="11"/>
      <c r="N104" s="3"/>
      <c r="P104" s="49"/>
    </row>
    <row r="105" spans="1:16" ht="16.5" customHeight="1">
      <c r="A105" s="12">
        <f t="shared" si="40"/>
        <v>273.83999999999776</v>
      </c>
      <c r="B105" s="13">
        <f t="shared" si="41"/>
        <v>2.660999999999991</v>
      </c>
      <c r="C105" s="28">
        <f t="shared" si="55"/>
        <v>75.50000000000003</v>
      </c>
      <c r="D105" s="12">
        <f t="shared" si="42"/>
        <v>274.3399999999973</v>
      </c>
      <c r="E105" s="13">
        <f t="shared" si="43"/>
        <v>3.1609999999999805</v>
      </c>
      <c r="F105" s="10"/>
      <c r="G105" s="12">
        <f t="shared" si="44"/>
        <v>274.83999999999685</v>
      </c>
      <c r="H105" s="13">
        <f t="shared" si="45"/>
        <v>3.66099999999997</v>
      </c>
      <c r="I105" s="28"/>
      <c r="J105" s="12">
        <f t="shared" si="46"/>
        <v>275.3399999999964</v>
      </c>
      <c r="K105" s="13">
        <f t="shared" si="47"/>
        <v>4.16099999999996</v>
      </c>
      <c r="L105" s="28"/>
      <c r="M105" s="11"/>
      <c r="N105" s="3"/>
      <c r="P105" s="49"/>
    </row>
    <row r="106" spans="1:16" ht="16.5" customHeight="1">
      <c r="A106" s="12">
        <f t="shared" si="40"/>
        <v>273.84999999999775</v>
      </c>
      <c r="B106" s="13">
        <f t="shared" si="41"/>
        <v>2.670999999999991</v>
      </c>
      <c r="C106" s="28">
        <f t="shared" si="55"/>
        <v>76.50000000000003</v>
      </c>
      <c r="D106" s="12">
        <f t="shared" si="42"/>
        <v>274.3499999999973</v>
      </c>
      <c r="E106" s="13">
        <f t="shared" si="43"/>
        <v>3.1709999999999803</v>
      </c>
      <c r="F106" s="10"/>
      <c r="G106" s="12">
        <f t="shared" si="44"/>
        <v>274.84999999999684</v>
      </c>
      <c r="H106" s="13">
        <f t="shared" si="45"/>
        <v>3.6709999999999696</v>
      </c>
      <c r="I106" s="28"/>
      <c r="J106" s="12">
        <f t="shared" si="46"/>
        <v>275.3499999999964</v>
      </c>
      <c r="K106" s="13">
        <f t="shared" si="47"/>
        <v>4.170999999999959</v>
      </c>
      <c r="L106" s="28"/>
      <c r="M106" s="11"/>
      <c r="N106" s="3"/>
      <c r="P106" s="49"/>
    </row>
    <row r="107" spans="1:16" ht="16.5" customHeight="1">
      <c r="A107" s="12">
        <f t="shared" si="40"/>
        <v>273.85999999999774</v>
      </c>
      <c r="B107" s="13">
        <f t="shared" si="41"/>
        <v>2.6809999999999907</v>
      </c>
      <c r="C107" s="28">
        <f t="shared" si="55"/>
        <v>77.50000000000003</v>
      </c>
      <c r="D107" s="12">
        <f t="shared" si="42"/>
        <v>274.3599999999973</v>
      </c>
      <c r="E107" s="13">
        <f t="shared" si="43"/>
        <v>3.18099999999998</v>
      </c>
      <c r="F107" s="10"/>
      <c r="G107" s="12">
        <f t="shared" si="44"/>
        <v>274.85999999999683</v>
      </c>
      <c r="H107" s="13">
        <f t="shared" si="45"/>
        <v>3.6809999999999694</v>
      </c>
      <c r="I107" s="28"/>
      <c r="J107" s="12">
        <f t="shared" si="46"/>
        <v>275.3599999999964</v>
      </c>
      <c r="K107" s="13">
        <f t="shared" si="47"/>
        <v>4.180999999999959</v>
      </c>
      <c r="L107" s="28"/>
      <c r="M107" s="11"/>
      <c r="N107" s="3"/>
      <c r="P107" s="49"/>
    </row>
    <row r="108" spans="1:16" ht="16.5" customHeight="1">
      <c r="A108" s="12">
        <f t="shared" si="40"/>
        <v>273.86999999999773</v>
      </c>
      <c r="B108" s="13">
        <f t="shared" si="41"/>
        <v>2.6909999999999905</v>
      </c>
      <c r="C108" s="28">
        <f t="shared" si="55"/>
        <v>78.50000000000003</v>
      </c>
      <c r="D108" s="12">
        <f t="shared" si="42"/>
        <v>274.3699999999973</v>
      </c>
      <c r="E108" s="13">
        <f t="shared" si="43"/>
        <v>3.19099999999998</v>
      </c>
      <c r="F108" s="10"/>
      <c r="G108" s="12">
        <f t="shared" si="44"/>
        <v>274.8699999999968</v>
      </c>
      <c r="H108" s="13">
        <f t="shared" si="45"/>
        <v>3.690999999999969</v>
      </c>
      <c r="I108" s="28"/>
      <c r="J108" s="12">
        <f t="shared" si="46"/>
        <v>275.36999999999637</v>
      </c>
      <c r="K108" s="13">
        <f t="shared" si="47"/>
        <v>4.190999999999959</v>
      </c>
      <c r="L108" s="28"/>
      <c r="M108" s="11"/>
      <c r="N108" s="3"/>
      <c r="P108" s="49"/>
    </row>
    <row r="109" spans="1:20" ht="16.5" customHeight="1">
      <c r="A109" s="12">
        <f t="shared" si="40"/>
        <v>273.8799999999977</v>
      </c>
      <c r="B109" s="13">
        <f t="shared" si="41"/>
        <v>2.7009999999999903</v>
      </c>
      <c r="C109" s="28">
        <f t="shared" si="55"/>
        <v>79.50000000000003</v>
      </c>
      <c r="D109" s="12">
        <f t="shared" si="42"/>
        <v>274.37999999999727</v>
      </c>
      <c r="E109" s="13">
        <f t="shared" si="43"/>
        <v>3.2009999999999796</v>
      </c>
      <c r="F109" s="10"/>
      <c r="G109" s="12">
        <f t="shared" si="44"/>
        <v>274.8799999999968</v>
      </c>
      <c r="H109" s="13">
        <f t="shared" si="45"/>
        <v>3.700999999999969</v>
      </c>
      <c r="I109" s="28"/>
      <c r="J109" s="12">
        <f t="shared" si="46"/>
        <v>275.37999999999636</v>
      </c>
      <c r="K109" s="13">
        <f t="shared" si="47"/>
        <v>4.200999999999959</v>
      </c>
      <c r="L109" s="28"/>
      <c r="M109" s="11"/>
      <c r="N109" s="3"/>
      <c r="O109" s="3"/>
      <c r="P109" s="48"/>
      <c r="Q109" s="3"/>
      <c r="R109" s="3"/>
      <c r="S109" s="3"/>
      <c r="T109" s="3"/>
    </row>
    <row r="110" spans="1:20" ht="16.5" customHeight="1">
      <c r="A110" s="21">
        <f t="shared" si="40"/>
        <v>273.8899999999977</v>
      </c>
      <c r="B110" s="22">
        <f t="shared" si="41"/>
        <v>2.71099999999999</v>
      </c>
      <c r="C110" s="17">
        <f t="shared" si="55"/>
        <v>80.50000000000003</v>
      </c>
      <c r="D110" s="21">
        <f t="shared" si="42"/>
        <v>274.38999999999726</v>
      </c>
      <c r="E110" s="22">
        <f t="shared" si="43"/>
        <v>3.2109999999999794</v>
      </c>
      <c r="F110" s="16"/>
      <c r="G110" s="21">
        <f t="shared" si="44"/>
        <v>274.8899999999968</v>
      </c>
      <c r="H110" s="22">
        <f t="shared" si="45"/>
        <v>3.7109999999999688</v>
      </c>
      <c r="I110" s="17"/>
      <c r="J110" s="21">
        <f t="shared" si="46"/>
        <v>275.38999999999635</v>
      </c>
      <c r="K110" s="22">
        <f t="shared" si="47"/>
        <v>4.2109999999999586</v>
      </c>
      <c r="L110" s="17"/>
      <c r="M110" s="11"/>
      <c r="N110" s="23"/>
      <c r="O110" s="3"/>
      <c r="P110" s="48"/>
      <c r="Q110" s="3"/>
      <c r="R110" s="3"/>
      <c r="S110" s="3"/>
      <c r="T110" s="3"/>
    </row>
    <row r="111" spans="1:20" ht="22.5" customHeight="1">
      <c r="A111" s="41"/>
      <c r="B111" s="41"/>
      <c r="C111" s="41"/>
      <c r="D111" s="41"/>
      <c r="E111" s="41"/>
      <c r="F111" s="41"/>
      <c r="G111" s="41"/>
      <c r="H111" s="41"/>
      <c r="I111" s="42"/>
      <c r="J111" s="42"/>
      <c r="K111" s="42"/>
      <c r="L111" s="42"/>
      <c r="M111" s="11"/>
      <c r="N111" s="3"/>
      <c r="O111" s="3"/>
      <c r="P111" s="48"/>
      <c r="Q111" s="3"/>
      <c r="R111" s="3"/>
      <c r="S111" s="3"/>
      <c r="T111" s="3"/>
    </row>
    <row r="112" spans="1:20" ht="22.5" customHeight="1">
      <c r="A112" s="41"/>
      <c r="B112" s="41"/>
      <c r="C112" s="41"/>
      <c r="D112" s="41"/>
      <c r="E112" s="41"/>
      <c r="F112" s="41"/>
      <c r="G112" s="41"/>
      <c r="H112" s="41"/>
      <c r="I112" s="42"/>
      <c r="J112" s="42"/>
      <c r="K112" s="42"/>
      <c r="L112" s="42"/>
      <c r="M112" s="11"/>
      <c r="N112" s="3"/>
      <c r="O112" s="3"/>
      <c r="P112" s="48"/>
      <c r="Q112" s="3"/>
      <c r="R112" s="3"/>
      <c r="S112" s="3"/>
      <c r="T112" s="3"/>
    </row>
    <row r="113" spans="1:20" ht="22.5" customHeight="1">
      <c r="A113" s="43"/>
      <c r="B113" s="41"/>
      <c r="C113" s="41"/>
      <c r="D113" s="41"/>
      <c r="E113" s="41"/>
      <c r="F113" s="41"/>
      <c r="G113" s="41"/>
      <c r="H113" s="41"/>
      <c r="I113" s="42"/>
      <c r="J113" s="42"/>
      <c r="K113" s="42"/>
      <c r="L113" s="42"/>
      <c r="M113" s="11"/>
      <c r="N113" s="3"/>
      <c r="O113" s="3"/>
      <c r="P113" s="48"/>
      <c r="Q113" s="3"/>
      <c r="R113" s="3"/>
      <c r="S113" s="3"/>
      <c r="T113" s="3"/>
    </row>
    <row r="114" spans="1:20" ht="22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11"/>
      <c r="N114" s="3"/>
      <c r="O114" s="3"/>
      <c r="P114" s="48"/>
      <c r="Q114" s="3"/>
      <c r="R114" s="3"/>
      <c r="S114" s="3"/>
      <c r="T114" s="3"/>
    </row>
    <row r="115" spans="1:20" ht="22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11"/>
      <c r="N115" s="3"/>
      <c r="O115" s="3"/>
      <c r="P115" s="48"/>
      <c r="Q115" s="3"/>
      <c r="R115" s="3"/>
      <c r="S115" s="3"/>
      <c r="T115" s="3"/>
    </row>
    <row r="116" spans="1:20" ht="16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11"/>
      <c r="N116" s="3"/>
      <c r="O116" s="3"/>
      <c r="P116" s="48"/>
      <c r="Q116" s="3"/>
      <c r="R116" s="3"/>
      <c r="S116" s="3"/>
      <c r="T116" s="3"/>
    </row>
    <row r="117" spans="1:20" ht="16.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11"/>
      <c r="N117" s="3"/>
      <c r="O117" s="3"/>
      <c r="P117" s="3"/>
      <c r="Q117" s="3"/>
      <c r="R117" s="3"/>
      <c r="S117" s="3"/>
      <c r="T117" s="3"/>
    </row>
    <row r="118" spans="1:20" ht="16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11"/>
      <c r="N118" s="3"/>
      <c r="O118" s="3"/>
      <c r="P118" s="3"/>
      <c r="Q118" s="3"/>
      <c r="R118" s="3"/>
      <c r="S118" s="3"/>
      <c r="T118" s="3"/>
    </row>
    <row r="119" spans="1:20" ht="16.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11"/>
      <c r="N119" s="3"/>
      <c r="O119" s="3"/>
      <c r="P119" s="3"/>
      <c r="Q119" s="3"/>
      <c r="R119" s="3"/>
      <c r="S119" s="3"/>
      <c r="T119" s="3"/>
    </row>
    <row r="120" spans="1:20" ht="16.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11"/>
      <c r="N120" s="3"/>
      <c r="O120" s="3"/>
      <c r="P120" s="3"/>
      <c r="Q120" s="3"/>
      <c r="R120" s="3"/>
      <c r="S120" s="3"/>
      <c r="T120" s="3"/>
    </row>
    <row r="121" spans="1:20" ht="16.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11"/>
      <c r="N121" s="3"/>
      <c r="O121" s="3"/>
      <c r="P121" s="3"/>
      <c r="Q121" s="3"/>
      <c r="R121" s="3"/>
      <c r="S121" s="3"/>
      <c r="T121" s="3"/>
    </row>
    <row r="122" spans="1:20" ht="16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11"/>
      <c r="N122" s="3"/>
      <c r="O122" s="3"/>
      <c r="P122" s="3"/>
      <c r="Q122" s="3"/>
      <c r="R122" s="3"/>
      <c r="S122" s="3"/>
      <c r="T122" s="3"/>
    </row>
    <row r="123" spans="1:20" ht="16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11"/>
      <c r="N123" s="3"/>
      <c r="O123" s="3"/>
      <c r="P123" s="3"/>
      <c r="Q123" s="3"/>
      <c r="R123" s="3"/>
      <c r="S123" s="3"/>
      <c r="T123" s="3"/>
    </row>
    <row r="124" spans="1:20" ht="16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11"/>
      <c r="N124" s="3"/>
      <c r="O124" s="3"/>
      <c r="P124" s="3"/>
      <c r="Q124" s="3"/>
      <c r="R124" s="3"/>
      <c r="S124" s="3"/>
      <c r="T124" s="3"/>
    </row>
    <row r="125" spans="1:20" ht="16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11"/>
      <c r="N125" s="3"/>
      <c r="O125" s="3"/>
      <c r="P125" s="3"/>
      <c r="Q125" s="3"/>
      <c r="R125" s="3"/>
      <c r="S125" s="3"/>
      <c r="T125" s="3"/>
    </row>
    <row r="126" spans="1:20" ht="16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"/>
      <c r="N158" s="3"/>
    </row>
    <row r="159" spans="1:14" ht="16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"/>
      <c r="N159" s="3"/>
    </row>
    <row r="160" spans="1:14" ht="16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"/>
      <c r="N160" s="3"/>
    </row>
    <row r="161" spans="1:14" ht="16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"/>
      <c r="N161" s="3"/>
    </row>
    <row r="162" spans="1:14" ht="16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"/>
      <c r="N162" s="3"/>
    </row>
    <row r="163" spans="1:14" ht="16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"/>
      <c r="N163" s="3"/>
    </row>
    <row r="164" spans="1:14" ht="16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"/>
      <c r="N164" s="3"/>
    </row>
    <row r="165" spans="1:14" ht="16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24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3"/>
      <c r="N166" s="23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4"/>
      <c r="N167" s="23"/>
    </row>
    <row r="168" spans="1:14" ht="22.5" customHeight="1">
      <c r="A168" s="32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4"/>
      <c r="N168" s="23"/>
    </row>
    <row r="169" spans="1:14" ht="22.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24"/>
      <c r="N169" s="23"/>
    </row>
    <row r="170" spans="1:14" ht="22.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24"/>
      <c r="N170" s="23"/>
    </row>
    <row r="171" spans="1:14" ht="16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24"/>
      <c r="N171" s="23"/>
    </row>
    <row r="172" spans="1:14" ht="16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24"/>
      <c r="N172" s="23"/>
    </row>
    <row r="173" spans="1:14" ht="16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24"/>
      <c r="N173" s="23"/>
    </row>
    <row r="174" spans="1:14" ht="16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24"/>
      <c r="N174" s="23"/>
    </row>
    <row r="175" spans="1:14" ht="16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24"/>
      <c r="N175" s="23"/>
    </row>
    <row r="176" spans="1:14" ht="16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24"/>
      <c r="N176" s="23"/>
    </row>
    <row r="177" spans="1:14" ht="16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24"/>
      <c r="N177" s="23"/>
    </row>
    <row r="178" spans="1:14" ht="16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24"/>
      <c r="N178" s="23"/>
    </row>
    <row r="179" spans="1:14" ht="16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24"/>
      <c r="N179" s="23"/>
    </row>
    <row r="180" spans="1:14" ht="16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24"/>
      <c r="N180" s="23"/>
    </row>
    <row r="181" spans="1:14" ht="16.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24"/>
      <c r="N181" s="23"/>
    </row>
    <row r="182" spans="1:14" ht="16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24"/>
      <c r="N182" s="23"/>
    </row>
    <row r="183" spans="1:14" ht="16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24"/>
      <c r="N183" s="23"/>
    </row>
    <row r="184" spans="1:14" ht="16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24"/>
      <c r="N184" s="23"/>
    </row>
    <row r="185" spans="1:14" ht="16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24"/>
      <c r="N185" s="23"/>
    </row>
    <row r="186" spans="1:14" ht="16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24"/>
      <c r="N186" s="23"/>
    </row>
    <row r="187" spans="1:14" ht="16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24"/>
      <c r="N187" s="23"/>
    </row>
    <row r="188" spans="1:14" ht="16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24"/>
      <c r="N188" s="23"/>
    </row>
    <row r="189" spans="1:14" ht="16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24"/>
      <c r="N189" s="23"/>
    </row>
    <row r="190" spans="1:14" ht="16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24"/>
      <c r="N190" s="23"/>
    </row>
    <row r="191" spans="1:14" ht="16.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24"/>
      <c r="N191" s="23"/>
    </row>
    <row r="192" spans="1:14" ht="16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24"/>
      <c r="N192" s="23"/>
    </row>
    <row r="193" spans="1:14" ht="16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24"/>
      <c r="N193" s="23"/>
    </row>
    <row r="194" spans="1:14" ht="16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24"/>
      <c r="N194" s="23"/>
    </row>
    <row r="195" spans="1:14" ht="16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24"/>
      <c r="N195" s="23"/>
    </row>
    <row r="196" spans="1:14" ht="16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24"/>
      <c r="N196" s="23"/>
    </row>
    <row r="197" spans="1:14" ht="16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24"/>
      <c r="N197" s="23"/>
    </row>
    <row r="198" spans="1:14" ht="16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24"/>
      <c r="N198" s="23"/>
    </row>
    <row r="199" spans="1:14" ht="16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24"/>
      <c r="N199" s="23"/>
    </row>
    <row r="200" spans="1:14" ht="16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24"/>
      <c r="N200" s="23"/>
    </row>
    <row r="201" spans="1:14" ht="16.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24"/>
      <c r="N201" s="23"/>
    </row>
    <row r="202" spans="1:14" ht="16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24"/>
      <c r="N202" s="23"/>
    </row>
    <row r="203" spans="1:14" ht="16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24"/>
      <c r="N203" s="23"/>
    </row>
    <row r="204" spans="1:14" ht="16.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24"/>
      <c r="N204" s="23"/>
    </row>
    <row r="205" spans="1:14" ht="16.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24"/>
      <c r="N205" s="23"/>
    </row>
    <row r="206" spans="1:14" ht="16.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24"/>
      <c r="N206" s="23"/>
    </row>
    <row r="207" spans="1:14" ht="16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24"/>
      <c r="N207" s="23"/>
    </row>
    <row r="208" spans="1:14" ht="16.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24"/>
      <c r="N208" s="23"/>
    </row>
    <row r="209" spans="1:14" ht="16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24"/>
      <c r="N209" s="23"/>
    </row>
    <row r="210" spans="1:14" ht="16.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24"/>
      <c r="N210" s="23"/>
    </row>
    <row r="211" spans="1:14" ht="16.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24"/>
      <c r="N211" s="23"/>
    </row>
    <row r="212" spans="1:14" ht="16.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24"/>
      <c r="N212" s="23"/>
    </row>
    <row r="213" spans="1:14" ht="16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24"/>
      <c r="N213" s="23"/>
    </row>
    <row r="214" spans="1:14" ht="16.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24"/>
      <c r="N214" s="23"/>
    </row>
    <row r="215" spans="1:14" ht="16.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24"/>
      <c r="N215" s="23"/>
    </row>
    <row r="216" spans="1:14" ht="16.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24"/>
      <c r="N216" s="23"/>
    </row>
    <row r="217" spans="1:14" ht="16.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24"/>
      <c r="N217" s="23"/>
    </row>
    <row r="218" spans="1:14" ht="16.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24"/>
      <c r="N218" s="23"/>
    </row>
    <row r="219" spans="1:14" ht="16.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24"/>
      <c r="N219" s="23"/>
    </row>
    <row r="220" spans="1:14" ht="16.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24"/>
      <c r="N220" s="23"/>
    </row>
    <row r="221" spans="1:14" ht="22.5" customHeight="1">
      <c r="A221" s="41"/>
      <c r="B221" s="41"/>
      <c r="C221" s="41"/>
      <c r="D221" s="41"/>
      <c r="E221" s="41"/>
      <c r="F221" s="41"/>
      <c r="G221" s="41"/>
      <c r="H221" s="41"/>
      <c r="I221" s="42"/>
      <c r="J221" s="42"/>
      <c r="K221" s="42"/>
      <c r="L221" s="42"/>
      <c r="M221" s="24"/>
      <c r="N221" s="23"/>
    </row>
    <row r="222" spans="1:14" ht="22.5" customHeight="1">
      <c r="A222" s="41"/>
      <c r="B222" s="41"/>
      <c r="C222" s="41"/>
      <c r="D222" s="41"/>
      <c r="E222" s="41"/>
      <c r="F222" s="41"/>
      <c r="G222" s="41"/>
      <c r="H222" s="41"/>
      <c r="I222" s="42"/>
      <c r="J222" s="42"/>
      <c r="K222" s="42"/>
      <c r="L222" s="42"/>
      <c r="M222" s="24"/>
      <c r="N222" s="23"/>
    </row>
    <row r="223" spans="1:14" ht="22.5" customHeight="1">
      <c r="A223" s="43"/>
      <c r="B223" s="41"/>
      <c r="C223" s="41"/>
      <c r="D223" s="41"/>
      <c r="E223" s="41"/>
      <c r="F223" s="41"/>
      <c r="G223" s="41"/>
      <c r="H223" s="41"/>
      <c r="I223" s="42"/>
      <c r="J223" s="42"/>
      <c r="K223" s="42"/>
      <c r="L223" s="42"/>
      <c r="M223" s="24"/>
      <c r="N223" s="23"/>
    </row>
    <row r="224" spans="1:14" ht="22.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24"/>
      <c r="N224" s="23"/>
    </row>
    <row r="225" spans="1:14" ht="22.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24"/>
      <c r="N225" s="23"/>
    </row>
    <row r="226" spans="1:14" ht="16.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24"/>
      <c r="N226" s="23"/>
    </row>
    <row r="227" spans="1:14" ht="16.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24"/>
      <c r="N227" s="23"/>
    </row>
    <row r="228" spans="1:14" ht="16.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24"/>
      <c r="N228" s="23"/>
    </row>
    <row r="229" spans="1:14" ht="16.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24"/>
      <c r="N229" s="23"/>
    </row>
    <row r="230" spans="1:14" ht="16.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24"/>
      <c r="N230" s="23"/>
    </row>
    <row r="231" spans="1:14" ht="16.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24"/>
      <c r="N231" s="23"/>
    </row>
    <row r="232" spans="1:14" ht="16.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24"/>
      <c r="N232" s="23"/>
    </row>
    <row r="233" spans="1:14" ht="16.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24"/>
      <c r="N233" s="23"/>
    </row>
    <row r="234" spans="1:14" ht="16.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24"/>
      <c r="N234" s="23"/>
    </row>
    <row r="235" spans="1:14" ht="16.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24"/>
      <c r="N235" s="23"/>
    </row>
    <row r="236" spans="1:14" ht="16.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24"/>
      <c r="N236" s="23"/>
    </row>
    <row r="237" spans="1:14" ht="16.5" customHeight="1">
      <c r="A237" s="40"/>
      <c r="B237" s="40"/>
      <c r="C237" s="40"/>
      <c r="D237" s="44"/>
      <c r="E237" s="44"/>
      <c r="F237" s="44"/>
      <c r="G237" s="40"/>
      <c r="H237" s="40"/>
      <c r="I237" s="40"/>
      <c r="J237" s="40"/>
      <c r="K237" s="40"/>
      <c r="L237" s="40"/>
      <c r="M237" s="24"/>
      <c r="N237" s="25"/>
    </row>
    <row r="238" spans="1:14" ht="16.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24"/>
      <c r="N238" s="23"/>
    </row>
    <row r="239" spans="1:14" ht="16.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24"/>
      <c r="N239" s="23"/>
    </row>
    <row r="240" spans="1:14" ht="16.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24"/>
      <c r="N240" s="23"/>
    </row>
    <row r="241" spans="1:14" ht="16.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24"/>
      <c r="N241" s="23"/>
    </row>
    <row r="242" spans="1:14" ht="16.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24"/>
      <c r="N242" s="23"/>
    </row>
    <row r="243" spans="1:14" ht="16.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24"/>
      <c r="N243" s="23"/>
    </row>
    <row r="244" spans="1:14" ht="16.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24"/>
      <c r="N244" s="23"/>
    </row>
    <row r="245" spans="1:14" ht="16.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24"/>
      <c r="N245" s="23"/>
    </row>
    <row r="246" spans="1:14" ht="16.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24"/>
      <c r="N246" s="23"/>
    </row>
    <row r="247" spans="1:14" ht="16.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24"/>
      <c r="N247" s="23"/>
    </row>
    <row r="248" spans="1:14" ht="16.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24"/>
      <c r="N248" s="23"/>
    </row>
    <row r="249" spans="1:14" ht="16.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24"/>
      <c r="N249" s="23"/>
    </row>
    <row r="250" spans="1:14" ht="16.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24"/>
      <c r="N250" s="23"/>
    </row>
    <row r="251" spans="1:14" ht="16.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24"/>
      <c r="N251" s="23"/>
    </row>
    <row r="252" spans="1:14" ht="16.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24"/>
      <c r="N252" s="23"/>
    </row>
    <row r="253" spans="1:14" ht="16.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24"/>
      <c r="N253" s="23"/>
    </row>
    <row r="254" spans="1:14" ht="16.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24"/>
      <c r="N254" s="23"/>
    </row>
    <row r="255" spans="1:14" ht="16.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24"/>
      <c r="N255" s="23"/>
    </row>
    <row r="256" spans="1:14" ht="16.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24"/>
      <c r="N256" s="23"/>
    </row>
    <row r="257" spans="1:14" ht="16.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24"/>
      <c r="N257" s="23"/>
    </row>
    <row r="258" spans="1:14" ht="16.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24"/>
      <c r="N258" s="23"/>
    </row>
    <row r="259" spans="1:14" ht="16.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24"/>
      <c r="N259" s="23"/>
    </row>
    <row r="260" spans="1:14" ht="16.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24"/>
      <c r="N260" s="23"/>
    </row>
    <row r="261" spans="1:14" ht="16.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24"/>
      <c r="N261" s="23"/>
    </row>
    <row r="262" spans="1:14" ht="16.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23"/>
      <c r="N262" s="23"/>
    </row>
    <row r="263" spans="1:14" ht="16.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23"/>
      <c r="N263" s="23"/>
    </row>
    <row r="264" spans="1:14" ht="16.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23"/>
      <c r="N264" s="23"/>
    </row>
    <row r="265" spans="1:14" ht="16.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23"/>
      <c r="N265" s="23"/>
    </row>
    <row r="266" spans="1:14" ht="16.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23"/>
      <c r="N266" s="23"/>
    </row>
    <row r="267" spans="1:14" ht="16.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23"/>
      <c r="N267" s="23"/>
    </row>
    <row r="268" spans="1:14" ht="16.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23"/>
      <c r="N268" s="23"/>
    </row>
    <row r="269" spans="1:14" ht="16.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26"/>
      <c r="N269" s="26"/>
    </row>
    <row r="270" spans="1:14" ht="16.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26"/>
      <c r="N270" s="26"/>
    </row>
    <row r="271" spans="1:14" ht="16.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26"/>
      <c r="N271" s="26"/>
    </row>
    <row r="272" spans="1:14" ht="16.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26"/>
      <c r="N272" s="26"/>
    </row>
    <row r="273" spans="1:14" ht="16.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26"/>
      <c r="N273" s="26"/>
    </row>
    <row r="274" spans="1:14" ht="16.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23"/>
      <c r="N274" s="23"/>
    </row>
    <row r="275" spans="1:14" ht="16.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23"/>
      <c r="N275" s="23"/>
    </row>
    <row r="276" spans="1:14" ht="22.5" customHeight="1">
      <c r="A276" s="41"/>
      <c r="B276" s="41"/>
      <c r="C276" s="41"/>
      <c r="D276" s="41"/>
      <c r="E276" s="41"/>
      <c r="F276" s="41"/>
      <c r="G276" s="41"/>
      <c r="H276" s="41"/>
      <c r="I276" s="42"/>
      <c r="J276" s="42"/>
      <c r="K276" s="42"/>
      <c r="L276" s="42"/>
      <c r="M276" s="23"/>
      <c r="N276" s="23"/>
    </row>
    <row r="277" spans="1:14" ht="22.5" customHeight="1">
      <c r="A277" s="41"/>
      <c r="B277" s="41"/>
      <c r="C277" s="41"/>
      <c r="D277" s="41"/>
      <c r="E277" s="41"/>
      <c r="F277" s="41"/>
      <c r="G277" s="41"/>
      <c r="H277" s="41"/>
      <c r="I277" s="42"/>
      <c r="J277" s="42"/>
      <c r="K277" s="42"/>
      <c r="L277" s="42"/>
      <c r="M277" s="24"/>
      <c r="N277" s="23"/>
    </row>
    <row r="278" spans="1:14" ht="22.5" customHeight="1">
      <c r="A278" s="43"/>
      <c r="B278" s="41"/>
      <c r="C278" s="41"/>
      <c r="D278" s="41"/>
      <c r="E278" s="41"/>
      <c r="F278" s="41"/>
      <c r="G278" s="41"/>
      <c r="H278" s="41"/>
      <c r="I278" s="42"/>
      <c r="J278" s="42"/>
      <c r="K278" s="42"/>
      <c r="L278" s="42"/>
      <c r="M278" s="24"/>
      <c r="N278" s="23"/>
    </row>
    <row r="279" spans="1:14" ht="2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24"/>
      <c r="N279" s="23"/>
    </row>
    <row r="280" spans="1:14" ht="2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24"/>
      <c r="N280" s="23"/>
    </row>
    <row r="281" spans="1:14" ht="16.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24"/>
      <c r="N281" s="23"/>
    </row>
    <row r="282" spans="1:14" ht="16.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24"/>
      <c r="N282" s="23"/>
    </row>
    <row r="283" spans="1:14" ht="16.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24"/>
      <c r="N283" s="23"/>
    </row>
    <row r="284" spans="1:14" ht="16.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24"/>
      <c r="N284" s="23"/>
    </row>
    <row r="285" spans="1:14" ht="16.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24"/>
      <c r="N285" s="23"/>
    </row>
    <row r="286" spans="1:14" ht="16.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24"/>
      <c r="N286" s="23"/>
    </row>
    <row r="287" spans="1:14" ht="16.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24"/>
      <c r="N287" s="23"/>
    </row>
    <row r="288" spans="1:14" ht="16.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24"/>
      <c r="N288" s="23"/>
    </row>
    <row r="289" spans="1:14" ht="16.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24"/>
      <c r="N289" s="23"/>
    </row>
    <row r="290" spans="1:14" ht="16.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24"/>
      <c r="N290" s="23"/>
    </row>
    <row r="291" spans="1:14" ht="16.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24"/>
      <c r="N291" s="23"/>
    </row>
    <row r="292" spans="1:14" ht="16.5" customHeight="1">
      <c r="A292" s="40"/>
      <c r="B292" s="40"/>
      <c r="C292" s="40"/>
      <c r="D292" s="44"/>
      <c r="E292" s="44"/>
      <c r="F292" s="40"/>
      <c r="G292" s="40"/>
      <c r="H292" s="40"/>
      <c r="I292" s="40"/>
      <c r="J292" s="40"/>
      <c r="K292" s="40"/>
      <c r="L292" s="40"/>
      <c r="M292" s="24"/>
      <c r="N292" s="23"/>
    </row>
    <row r="293" spans="1:14" ht="16.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24"/>
      <c r="N293" s="23"/>
    </row>
    <row r="294" spans="1:14" ht="16.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24"/>
      <c r="N294" s="23"/>
    </row>
    <row r="295" spans="1:14" ht="16.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24"/>
      <c r="N295" s="23"/>
    </row>
    <row r="296" spans="1:14" ht="16.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24"/>
      <c r="N296" s="23"/>
    </row>
    <row r="297" spans="1:14" ht="16.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24"/>
      <c r="N297" s="23"/>
    </row>
    <row r="298" spans="1:14" ht="16.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24"/>
      <c r="N298" s="23"/>
    </row>
    <row r="299" spans="1:14" ht="16.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24"/>
      <c r="N299" s="23"/>
    </row>
    <row r="300" spans="1:14" ht="16.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24"/>
      <c r="N300" s="23"/>
    </row>
    <row r="301" spans="1:14" ht="16.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24"/>
      <c r="N301" s="23"/>
    </row>
    <row r="302" spans="1:14" ht="16.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24"/>
      <c r="N302" s="23"/>
    </row>
    <row r="303" spans="1:14" ht="16.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24"/>
      <c r="N303" s="23"/>
    </row>
    <row r="304" spans="1:14" ht="16.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24"/>
      <c r="N304" s="23"/>
    </row>
    <row r="305" spans="1:14" ht="16.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24"/>
      <c r="N305" s="23"/>
    </row>
    <row r="306" spans="1:14" ht="16.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24"/>
      <c r="N306" s="23"/>
    </row>
    <row r="307" spans="1:14" ht="16.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24"/>
      <c r="N307" s="23"/>
    </row>
    <row r="308" spans="1:14" ht="16.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24"/>
      <c r="N308" s="23"/>
    </row>
    <row r="309" spans="1:14" ht="16.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24"/>
      <c r="N309" s="23"/>
    </row>
    <row r="310" spans="1:14" ht="16.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24"/>
      <c r="N310" s="23"/>
    </row>
    <row r="311" spans="1:14" ht="16.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24"/>
      <c r="N311" s="23"/>
    </row>
    <row r="312" spans="1:14" ht="16.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24"/>
      <c r="N312" s="23"/>
    </row>
    <row r="313" spans="1:14" ht="16.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24"/>
      <c r="N313" s="23"/>
    </row>
    <row r="314" spans="1:14" ht="16.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24"/>
      <c r="N314" s="23"/>
    </row>
    <row r="315" spans="1:14" ht="16.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24"/>
      <c r="N315" s="23"/>
    </row>
    <row r="316" spans="1:14" ht="16.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24"/>
      <c r="N316" s="23"/>
    </row>
    <row r="317" spans="1:14" ht="16.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24"/>
      <c r="N317" s="23"/>
    </row>
    <row r="318" spans="1:14" ht="16.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23"/>
      <c r="N318" s="23"/>
    </row>
    <row r="319" spans="1:14" ht="16.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23"/>
      <c r="N319" s="23"/>
    </row>
    <row r="320" spans="1:14" ht="16.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23"/>
      <c r="N320" s="23"/>
    </row>
    <row r="321" spans="1:14" ht="16.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23"/>
      <c r="N321" s="23"/>
    </row>
    <row r="322" spans="1:14" ht="16.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23"/>
      <c r="N322" s="23"/>
    </row>
    <row r="323" spans="1:14" ht="16.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23"/>
      <c r="N323" s="23"/>
    </row>
    <row r="324" spans="1:14" ht="16.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23"/>
      <c r="N324" s="23"/>
    </row>
    <row r="325" spans="1:14" ht="16.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26"/>
      <c r="N325" s="26"/>
    </row>
    <row r="326" spans="1:14" ht="16.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26"/>
      <c r="N326" s="26"/>
    </row>
    <row r="327" spans="1:14" ht="16.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26"/>
      <c r="N327" s="26"/>
    </row>
    <row r="328" spans="1:14" ht="16.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26"/>
      <c r="N328" s="26"/>
    </row>
    <row r="329" spans="1:14" ht="16.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26"/>
      <c r="N329" s="26"/>
    </row>
    <row r="330" spans="1:14" ht="16.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26"/>
      <c r="N330" s="26"/>
    </row>
    <row r="331" spans="1:14" ht="19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6"/>
      <c r="N331" s="26"/>
    </row>
    <row r="332" spans="1:14" ht="19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6"/>
      <c r="N332" s="26"/>
    </row>
    <row r="333" spans="1:14" ht="19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6"/>
      <c r="N333" s="26"/>
    </row>
    <row r="334" spans="1:14" ht="19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6"/>
      <c r="N334" s="26"/>
    </row>
    <row r="335" spans="1:14" ht="19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6"/>
      <c r="N335" s="26"/>
    </row>
    <row r="336" spans="1:14" ht="19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6"/>
      <c r="N336" s="26"/>
    </row>
    <row r="337" spans="1:14" ht="19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6"/>
      <c r="N337" s="26"/>
    </row>
    <row r="338" spans="1:14" ht="19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6"/>
      <c r="N338" s="26"/>
    </row>
    <row r="339" spans="1:14" ht="19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6"/>
      <c r="N339" s="26"/>
    </row>
    <row r="340" spans="1:14" ht="19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6"/>
      <c r="N340" s="26"/>
    </row>
    <row r="341" spans="1:14" ht="19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6"/>
      <c r="N341" s="26"/>
    </row>
    <row r="342" spans="1:14" ht="19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6"/>
      <c r="N342" s="26"/>
    </row>
    <row r="343" spans="1:14" ht="19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6"/>
      <c r="N343" s="26"/>
    </row>
    <row r="344" spans="1:14" ht="19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1:14" ht="19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ht="19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  <row r="347" spans="1:12" ht="19.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</row>
    <row r="348" spans="1:12" ht="19.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</row>
    <row r="349" spans="1:12" ht="19.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</row>
    <row r="350" spans="1:12" ht="19.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</row>
    <row r="351" spans="1:12" ht="19.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</row>
    <row r="352" spans="1:12" ht="19.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</row>
    <row r="353" spans="1:12" ht="19.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</row>
    <row r="354" spans="1:12" ht="19.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2014-05-27T07:05:01Z</cp:lastPrinted>
  <dcterms:created xsi:type="dcterms:W3CDTF">2009-05-21T04:33:32Z</dcterms:created>
  <dcterms:modified xsi:type="dcterms:W3CDTF">2014-05-27T07:12:53Z</dcterms:modified>
  <cp:category/>
  <cp:version/>
  <cp:contentType/>
  <cp:contentStatus/>
</cp:coreProperties>
</file>